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년\1.회기운영\389회(11.16~12.15)\6. 심사보고서\7.예결위\2.예결위 종합심사\도\"/>
    </mc:Choice>
  </mc:AlternateContent>
  <bookViews>
    <workbookView xWindow="0" yWindow="0" windowWidth="17895" windowHeight="8910"/>
  </bookViews>
  <sheets>
    <sheet name="감액" sheetId="36" r:id="rId1"/>
    <sheet name="증액" sheetId="37" r:id="rId2"/>
    <sheet name="기금" sheetId="11" r:id="rId3"/>
    <sheet name="특별회계" sheetId="12" r:id="rId4"/>
    <sheet name="부대의견 종합" sheetId="4" r:id="rId5"/>
  </sheets>
  <definedNames>
    <definedName name="_xlnm._FilterDatabase" localSheetId="0" hidden="1">감액!$A$4:$J$207</definedName>
    <definedName name="_xlnm._FilterDatabase" localSheetId="1" hidden="1">증액!$A$3:$J$911</definedName>
    <definedName name="_xlnm.Print_Titles" localSheetId="2">기금!$3:$4</definedName>
    <definedName name="_xlnm.Print_Titles" localSheetId="4">'부대의견 종합'!$1:$2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7" i="37" l="1"/>
  <c r="F97" i="37"/>
  <c r="J5" i="37" l="1"/>
  <c r="J5" i="36" l="1"/>
  <c r="M21" i="11" l="1"/>
  <c r="M19" i="11"/>
  <c r="M18" i="11"/>
  <c r="M17" i="11"/>
  <c r="M16" i="11"/>
  <c r="M15" i="11"/>
  <c r="M14" i="11"/>
  <c r="M13" i="11"/>
  <c r="M12" i="11"/>
  <c r="M11" i="11"/>
  <c r="M10" i="11"/>
  <c r="L9" i="11"/>
  <c r="L8" i="11" s="1"/>
  <c r="K9" i="11"/>
  <c r="M9" i="11" s="1"/>
  <c r="J8" i="11"/>
  <c r="J5" i="11"/>
  <c r="K5" i="11"/>
  <c r="L5" i="11"/>
  <c r="M5" i="11"/>
  <c r="M8" i="11" l="1"/>
  <c r="K8" i="11"/>
  <c r="M7" i="12" l="1"/>
  <c r="M6" i="12"/>
  <c r="M5" i="12" s="1"/>
  <c r="L5" i="12"/>
  <c r="K5" i="12"/>
  <c r="J5" i="12"/>
</calcChain>
</file>

<file path=xl/sharedStrings.xml><?xml version="1.0" encoding="utf-8"?>
<sst xmlns="http://schemas.openxmlformats.org/spreadsheetml/2006/main" count="6752" uniqueCount="1575">
  <si>
    <t>번호</t>
    <phoneticPr fontId="1" type="noConversion"/>
  </si>
  <si>
    <t>위원회명</t>
    <phoneticPr fontId="1" type="noConversion"/>
  </si>
  <si>
    <t>편성구분</t>
    <phoneticPr fontId="1" type="noConversion"/>
  </si>
  <si>
    <t>예산안
페이지</t>
    <phoneticPr fontId="1" type="noConversion"/>
  </si>
  <si>
    <t>세부사업명 및 부기명</t>
    <phoneticPr fontId="1" type="noConversion"/>
  </si>
  <si>
    <t>예산안
(가)</t>
    <phoneticPr fontId="1" type="noConversion"/>
  </si>
  <si>
    <t>(단위 : 천원)</t>
    <phoneticPr fontId="1" type="noConversion"/>
  </si>
  <si>
    <t>예산과목</t>
    <phoneticPr fontId="1" type="noConversion"/>
  </si>
  <si>
    <t>기관별</t>
    <phoneticPr fontId="1" type="noConversion"/>
  </si>
  <si>
    <t>상임위별</t>
  </si>
  <si>
    <t>기관별</t>
  </si>
  <si>
    <t>부서명</t>
  </si>
  <si>
    <t>사업명</t>
  </si>
  <si>
    <t>예산과목</t>
  </si>
  <si>
    <t>실국</t>
    <phoneticPr fontId="1" type="noConversion"/>
  </si>
  <si>
    <t>부서</t>
    <phoneticPr fontId="1" type="noConversion"/>
  </si>
  <si>
    <t>비고</t>
    <phoneticPr fontId="1" type="noConversion"/>
  </si>
  <si>
    <t>증감사유</t>
    <phoneticPr fontId="1" type="noConversion"/>
  </si>
  <si>
    <t>도</t>
    <phoneticPr fontId="1" type="noConversion"/>
  </si>
  <si>
    <t>본예산</t>
    <phoneticPr fontId="1" type="noConversion"/>
  </si>
  <si>
    <t>사무관리비</t>
    <phoneticPr fontId="1" type="noConversion"/>
  </si>
  <si>
    <t>시설비</t>
    <phoneticPr fontId="1" type="noConversion"/>
  </si>
  <si>
    <t>소통담당관</t>
    <phoneticPr fontId="1" type="noConversion"/>
  </si>
  <si>
    <t>도정 정책소통 홍보</t>
    <phoneticPr fontId="1" type="noConversion"/>
  </si>
  <si>
    <t>정책기획관</t>
    <phoneticPr fontId="1" type="noConversion"/>
  </si>
  <si>
    <t>출연금</t>
    <phoneticPr fontId="1" type="noConversion"/>
  </si>
  <si>
    <t>2021 균형발전박람회 제주전시관 운영</t>
    <phoneticPr fontId="1" type="noConversion"/>
  </si>
  <si>
    <t>창의실용 및 시책개발 등 실국 워크숍 자료 제작</t>
    <phoneticPr fontId="1" type="noConversion"/>
  </si>
  <si>
    <t>특별자치제도추진단</t>
    <phoneticPr fontId="1" type="noConversion"/>
  </si>
  <si>
    <t>연구용역비</t>
    <phoneticPr fontId="1" type="noConversion"/>
  </si>
  <si>
    <t>예산담당관</t>
    <phoneticPr fontId="1" type="noConversion"/>
  </si>
  <si>
    <t>도민시책개발 사무관리비</t>
    <phoneticPr fontId="1" type="noConversion"/>
  </si>
  <si>
    <t>도민시책개발 국내여비</t>
    <phoneticPr fontId="1" type="noConversion"/>
  </si>
  <si>
    <t>국내여비</t>
    <phoneticPr fontId="1" type="noConversion"/>
  </si>
  <si>
    <t>행사실비지원금</t>
    <phoneticPr fontId="1" type="noConversion"/>
  </si>
  <si>
    <t>도민시책개발 민간인국외여비</t>
    <phoneticPr fontId="1" type="noConversion"/>
  </si>
  <si>
    <t>민간인국외여비</t>
    <phoneticPr fontId="1" type="noConversion"/>
  </si>
  <si>
    <t>도민시책개발 외빈초청여비</t>
    <phoneticPr fontId="1" type="noConversion"/>
  </si>
  <si>
    <t>외빈초청여비</t>
    <phoneticPr fontId="1" type="noConversion"/>
  </si>
  <si>
    <t>도민시책개발 포상금</t>
    <phoneticPr fontId="1" type="noConversion"/>
  </si>
  <si>
    <t>포상금</t>
    <phoneticPr fontId="1" type="noConversion"/>
  </si>
  <si>
    <t>도민시책개발 기타보상금</t>
    <phoneticPr fontId="1" type="noConversion"/>
  </si>
  <si>
    <t>기타보상금</t>
    <phoneticPr fontId="1" type="noConversion"/>
  </si>
  <si>
    <t>제주공공투자관리센터 운영비 출연</t>
    <phoneticPr fontId="1" type="noConversion"/>
  </si>
  <si>
    <t>세정담당관</t>
    <phoneticPr fontId="1" type="noConversion"/>
  </si>
  <si>
    <t>세정업무추진에 따른 관외여비</t>
    <phoneticPr fontId="1" type="noConversion"/>
  </si>
  <si>
    <t>총무과</t>
    <phoneticPr fontId="1" type="noConversion"/>
  </si>
  <si>
    <t>국외업무여비</t>
    <phoneticPr fontId="1" type="noConversion"/>
  </si>
  <si>
    <t>공무원 선진정책 자료수집 등 국제화여비</t>
    <phoneticPr fontId="1" type="noConversion"/>
  </si>
  <si>
    <t>국제화여비</t>
    <phoneticPr fontId="1" type="noConversion"/>
  </si>
  <si>
    <t>공무원 장기재직휴가비</t>
    <phoneticPr fontId="1" type="noConversion"/>
  </si>
  <si>
    <t>공무직 국외업무 및 자료수집 여비</t>
    <phoneticPr fontId="1" type="noConversion"/>
  </si>
  <si>
    <t>무기계약근로자보수</t>
    <phoneticPr fontId="1" type="noConversion"/>
  </si>
  <si>
    <t>공로연수 프로그램 운영</t>
    <phoneticPr fontId="1" type="noConversion"/>
  </si>
  <si>
    <t>자치행정과</t>
    <phoneticPr fontId="1" type="noConversion"/>
  </si>
  <si>
    <t>행사운영비</t>
    <phoneticPr fontId="1" type="noConversion"/>
  </si>
  <si>
    <t>주민자치대학 운영</t>
    <phoneticPr fontId="1" type="noConversion"/>
  </si>
  <si>
    <t>평생교육과</t>
    <phoneticPr fontId="1" type="noConversion"/>
  </si>
  <si>
    <t>공보관</t>
    <phoneticPr fontId="1" type="noConversion"/>
  </si>
  <si>
    <t>도정 연설문집 발간</t>
    <phoneticPr fontId="1" type="noConversion"/>
  </si>
  <si>
    <t>인재개발원</t>
    <phoneticPr fontId="1" type="noConversion"/>
  </si>
  <si>
    <t>도민 외국어 아카데미</t>
    <phoneticPr fontId="1" type="noConversion"/>
  </si>
  <si>
    <t>찾아가는 외국어 배움터 강사수당</t>
    <phoneticPr fontId="1" type="noConversion"/>
  </si>
  <si>
    <t>제주시</t>
    <phoneticPr fontId="1" type="noConversion"/>
  </si>
  <si>
    <t>기획예산과</t>
    <phoneticPr fontId="1" type="noConversion"/>
  </si>
  <si>
    <t>민간위탁금</t>
    <phoneticPr fontId="1" type="noConversion"/>
  </si>
  <si>
    <t>서귀포시</t>
    <phoneticPr fontId="1" type="noConversion"/>
  </si>
  <si>
    <t>청렴혁신담당관</t>
    <phoneticPr fontId="1" type="noConversion"/>
  </si>
  <si>
    <t>열린혁신 핵심가치 확산 프로젝트</t>
    <phoneticPr fontId="1" type="noConversion"/>
  </si>
  <si>
    <t>지방분권운동 추진사업</t>
    <phoneticPr fontId="1" type="noConversion"/>
  </si>
  <si>
    <t>도청 어린이집 운영 위탁금</t>
    <phoneticPr fontId="1" type="noConversion"/>
  </si>
  <si>
    <t>소셜방송 운영</t>
    <phoneticPr fontId="1" type="noConversion"/>
  </si>
  <si>
    <t>토지매입비(pool)</t>
    <phoneticPr fontId="1" type="noConversion"/>
  </si>
  <si>
    <t>회계과</t>
    <phoneticPr fontId="1" type="noConversion"/>
  </si>
  <si>
    <t>보수</t>
    <phoneticPr fontId="1" type="noConversion"/>
  </si>
  <si>
    <t>공무원 국외업무 여비</t>
    <phoneticPr fontId="1" type="noConversion"/>
  </si>
  <si>
    <t>현업부서 대체인력 운영(6개월 이내)</t>
    <phoneticPr fontId="1" type="noConversion"/>
  </si>
  <si>
    <t>기간제근로자등보수</t>
    <phoneticPr fontId="1" type="noConversion"/>
  </si>
  <si>
    <t>서울본부</t>
    <phoneticPr fontId="1" type="noConversion"/>
  </si>
  <si>
    <t>시책추진업무추진비</t>
    <phoneticPr fontId="1" type="noConversion"/>
  </si>
  <si>
    <t>민간행사사업보조</t>
    <phoneticPr fontId="1" type="noConversion"/>
  </si>
  <si>
    <t>제주 꿈바당 교육문화 학습비 지원</t>
    <phoneticPr fontId="1" type="noConversion"/>
  </si>
  <si>
    <t>가파도 아름다운 섬 만들기 시설사업</t>
    <phoneticPr fontId="1" type="noConversion"/>
  </si>
  <si>
    <t>보수(인건비)</t>
    <phoneticPr fontId="1" type="noConversion"/>
  </si>
  <si>
    <t>기관공통운영 사무관리비</t>
    <phoneticPr fontId="1" type="noConversion"/>
  </si>
  <si>
    <t>기관공통운영 공공운영비</t>
    <phoneticPr fontId="1" type="noConversion"/>
  </si>
  <si>
    <t>공공운영비</t>
    <phoneticPr fontId="1" type="noConversion"/>
  </si>
  <si>
    <t>시정시책추진 국내여비</t>
    <phoneticPr fontId="1" type="noConversion"/>
  </si>
  <si>
    <t>업무능력향상 및 자료수집에 따른 국외여비</t>
    <phoneticPr fontId="1" type="noConversion"/>
  </si>
  <si>
    <t>시정시책추진 민간인해외여비</t>
    <phoneticPr fontId="1" type="noConversion"/>
  </si>
  <si>
    <t>각종 비품 및 행정장비 구입</t>
    <phoneticPr fontId="1" type="noConversion"/>
  </si>
  <si>
    <t>자산및물품취득비</t>
    <phoneticPr fontId="1" type="noConversion"/>
  </si>
  <si>
    <t>시민건의 숙원사업 해소(기준보조율)</t>
    <phoneticPr fontId="1" type="noConversion"/>
  </si>
  <si>
    <t>민간자본사업보조</t>
    <phoneticPr fontId="1" type="noConversion"/>
  </si>
  <si>
    <t>기관공통운영 및 각종 업무추진 사무관리비</t>
    <phoneticPr fontId="1" type="noConversion"/>
  </si>
  <si>
    <t>시정시책추진 국외업무여비</t>
    <phoneticPr fontId="1" type="noConversion"/>
  </si>
  <si>
    <t>시정시책추진 해외연수경비</t>
    <phoneticPr fontId="1" type="noConversion"/>
  </si>
  <si>
    <t>기관공통운영 민간인국외여비</t>
    <phoneticPr fontId="1" type="noConversion"/>
  </si>
  <si>
    <t>시정시책추진 자산취득비</t>
    <phoneticPr fontId="1" type="noConversion"/>
  </si>
  <si>
    <t>마을회관 등 기능보강 사업</t>
    <phoneticPr fontId="1" type="noConversion"/>
  </si>
  <si>
    <t>명예도민 초청 여비</t>
    <phoneticPr fontId="1" type="noConversion"/>
  </si>
  <si>
    <t>대한민국시도지사협의회 특별분담금</t>
    <phoneticPr fontId="1" type="noConversion"/>
  </si>
  <si>
    <t>민간경상사업보조</t>
    <phoneticPr fontId="1" type="noConversion"/>
  </si>
  <si>
    <t>지방세 무인수납기 구입</t>
    <phoneticPr fontId="1" type="noConversion"/>
  </si>
  <si>
    <t>도정현황제작</t>
    <phoneticPr fontId="1" type="noConversion"/>
  </si>
  <si>
    <t>지자체 합동평가 등 우수부서 포상금</t>
    <phoneticPr fontId="1" type="noConversion"/>
  </si>
  <si>
    <t>도정 주요정책 도민정책체감도 조사</t>
    <phoneticPr fontId="1" type="noConversion"/>
  </si>
  <si>
    <t>제주사회조사 및 사회지표분석 용역</t>
    <phoneticPr fontId="1" type="noConversion"/>
  </si>
  <si>
    <t>제9회 대한민국 지방자치박람회 정책홍보관 설치 운영</t>
    <phoneticPr fontId="1" type="noConversion"/>
  </si>
  <si>
    <t>소통혁신
정책관</t>
    <phoneticPr fontId="1" type="noConversion"/>
  </si>
  <si>
    <t>기획
조정실</t>
    <phoneticPr fontId="1" type="noConversion"/>
  </si>
  <si>
    <t>특별자치
행정국</t>
    <phoneticPr fontId="1" type="noConversion"/>
  </si>
  <si>
    <t>인재
개발원</t>
    <phoneticPr fontId="1" type="noConversion"/>
  </si>
  <si>
    <t>자치
행정국</t>
    <phoneticPr fontId="1" type="noConversion"/>
  </si>
  <si>
    <t>맞춤형복지제도
시행경비</t>
    <phoneticPr fontId="1" type="noConversion"/>
  </si>
  <si>
    <t>민간자본사업보조</t>
  </si>
  <si>
    <t>공기관등에대한경상적위탁사업비</t>
    <phoneticPr fontId="1" type="noConversion"/>
  </si>
  <si>
    <t>보건복지안전위원회</t>
    <phoneticPr fontId="1" type="noConversion"/>
  </si>
  <si>
    <t>성평등정책관</t>
    <phoneticPr fontId="1" type="noConversion"/>
  </si>
  <si>
    <t>양성평등위원회(분과위원회) 회의참석 수당 및 자료유인 등</t>
    <phoneticPr fontId="1" type="noConversion"/>
  </si>
  <si>
    <t>제주양성평등교육센터 운영</t>
    <phoneticPr fontId="1" type="noConversion"/>
  </si>
  <si>
    <t>제주양성평등교육센터 리모델링비</t>
    <phoneticPr fontId="1" type="noConversion"/>
  </si>
  <si>
    <t>공기관등에대한자본적위탁사업비</t>
    <phoneticPr fontId="1" type="noConversion"/>
  </si>
  <si>
    <t>도민안전실</t>
    <phoneticPr fontId="1" type="noConversion"/>
  </si>
  <si>
    <t>안전정책과</t>
    <phoneticPr fontId="1" type="noConversion"/>
  </si>
  <si>
    <t>지하안전관리통합시스템 구축 사업</t>
    <phoneticPr fontId="1" type="noConversion"/>
  </si>
  <si>
    <t>전산개발비</t>
    <phoneticPr fontId="1" type="noConversion"/>
  </si>
  <si>
    <t>CCTV 망연계 인프라 장비구입</t>
    <phoneticPr fontId="1" type="noConversion"/>
  </si>
  <si>
    <t>재난대응과</t>
    <phoneticPr fontId="1" type="noConversion"/>
  </si>
  <si>
    <t>재난관리자원 통합관리센터 구축 운영</t>
    <phoneticPr fontId="1" type="noConversion"/>
  </si>
  <si>
    <t>재난관리자원 개별비축창고 설치</t>
    <phoneticPr fontId="1" type="noConversion"/>
  </si>
  <si>
    <t>재난문자송출서비스 회선사용료</t>
    <phoneticPr fontId="1" type="noConversion"/>
  </si>
  <si>
    <t>보건복지여성국</t>
    <phoneticPr fontId="1" type="noConversion"/>
  </si>
  <si>
    <t>여성가족청소년과</t>
    <phoneticPr fontId="1" type="noConversion"/>
  </si>
  <si>
    <t>제주여성가족연구원 운영</t>
    <phoneticPr fontId="1" type="noConversion"/>
  </si>
  <si>
    <t>보건건강위생과</t>
    <phoneticPr fontId="1" type="noConversion"/>
  </si>
  <si>
    <t>복지위생국</t>
    <phoneticPr fontId="1" type="noConversion"/>
  </si>
  <si>
    <t>주민복지과</t>
    <phoneticPr fontId="1" type="noConversion"/>
  </si>
  <si>
    <t>읍면동지역사회보장협의체 운영</t>
    <phoneticPr fontId="1" type="noConversion"/>
  </si>
  <si>
    <t>안전교통국</t>
    <phoneticPr fontId="1" type="noConversion"/>
  </si>
  <si>
    <t>안전총괄과</t>
    <phoneticPr fontId="1" type="noConversion"/>
  </si>
  <si>
    <t>고성천(고성리 826-2일원)교량 가설 사업</t>
    <phoneticPr fontId="1" type="noConversion"/>
  </si>
  <si>
    <t>어시천(도평 부개물 일원)교량 가설 공사</t>
    <phoneticPr fontId="1" type="noConversion"/>
  </si>
  <si>
    <t>읍면동지역사회보장협의체 지원</t>
    <phoneticPr fontId="1" type="noConversion"/>
  </si>
  <si>
    <t>안전도시건설국</t>
    <phoneticPr fontId="1" type="noConversion"/>
  </si>
  <si>
    <t>민군복합항 진입도로 선형개선사업</t>
    <phoneticPr fontId="1" type="noConversion"/>
  </si>
  <si>
    <t>환경도시위원회</t>
    <phoneticPr fontId="1" type="noConversion"/>
  </si>
  <si>
    <t>환경보전국</t>
    <phoneticPr fontId="1" type="noConversion"/>
  </si>
  <si>
    <t>생활환경과</t>
    <phoneticPr fontId="1" type="noConversion"/>
  </si>
  <si>
    <t>제주환경자원순환센터 소각시설 운영 · 관리</t>
    <phoneticPr fontId="1" type="noConversion"/>
  </si>
  <si>
    <t>교통항공국</t>
    <phoneticPr fontId="1" type="noConversion"/>
  </si>
  <si>
    <t>교통정책과</t>
    <phoneticPr fontId="1" type="noConversion"/>
  </si>
  <si>
    <t>택시유류세 연동 보조금</t>
    <phoneticPr fontId="1" type="noConversion"/>
  </si>
  <si>
    <t>운수업계보조금</t>
    <phoneticPr fontId="1" type="noConversion"/>
  </si>
  <si>
    <t>대중교통과</t>
    <phoneticPr fontId="1" type="noConversion"/>
  </si>
  <si>
    <t>버스업체 유류세 연동보조금</t>
    <phoneticPr fontId="1" type="noConversion"/>
  </si>
  <si>
    <t>버스 준공영제에 따른 재정지원</t>
    <phoneticPr fontId="1" type="noConversion"/>
  </si>
  <si>
    <t>교통행정과</t>
    <phoneticPr fontId="1" type="noConversion"/>
  </si>
  <si>
    <t>화물운수업계 유류세 연동보조금</t>
    <phoneticPr fontId="1" type="noConversion"/>
  </si>
  <si>
    <t>청정환경국</t>
    <phoneticPr fontId="1" type="noConversion"/>
  </si>
  <si>
    <t>환경시설관리소</t>
    <phoneticPr fontId="1" type="noConversion"/>
  </si>
  <si>
    <t>북부광역환경관리센터 위탁운영관리비</t>
    <phoneticPr fontId="1" type="noConversion"/>
  </si>
  <si>
    <t>도시건설국</t>
    <phoneticPr fontId="1" type="noConversion"/>
  </si>
  <si>
    <t>건설과</t>
    <phoneticPr fontId="1" type="noConversion"/>
  </si>
  <si>
    <t>도시계획과</t>
    <phoneticPr fontId="1" type="noConversion"/>
  </si>
  <si>
    <t>제주꿈바당어린이도서관(구.지사관서)진입로(중로 1-1-9)확장사업</t>
    <phoneticPr fontId="1" type="noConversion"/>
  </si>
  <si>
    <t>남부광역환경관리센터 운영관리</t>
    <phoneticPr fontId="1" type="noConversion"/>
  </si>
  <si>
    <t>비자림로 확장사업</t>
    <phoneticPr fontId="1" type="noConversion"/>
  </si>
  <si>
    <t>헬스케어타운 진입도로 4구간 건설공사</t>
    <phoneticPr fontId="1" type="noConversion"/>
  </si>
  <si>
    <t>도로관리과</t>
    <phoneticPr fontId="1" type="noConversion"/>
  </si>
  <si>
    <t>지방도 포장관리 및 배수로등 기타유지보수사업</t>
    <phoneticPr fontId="1" type="noConversion"/>
  </si>
  <si>
    <t>클린하우스 및 배출용기 세척, 소독사업</t>
    <phoneticPr fontId="1" type="noConversion"/>
  </si>
  <si>
    <t>건축지적과</t>
    <phoneticPr fontId="1" type="noConversion"/>
  </si>
  <si>
    <t>유휴 공공시설을 활용한 도민 행복공간 만들기 시범사업</t>
    <phoneticPr fontId="1" type="noConversion"/>
  </si>
  <si>
    <t>문화관광체육위원회</t>
    <phoneticPr fontId="1" type="noConversion"/>
  </si>
  <si>
    <t>문화체육대외협력국</t>
    <phoneticPr fontId="1" type="noConversion"/>
  </si>
  <si>
    <t>문화정책과</t>
    <phoneticPr fontId="1" type="noConversion"/>
  </si>
  <si>
    <t>사업비 과다책정</t>
    <phoneticPr fontId="1" type="noConversion"/>
  </si>
  <si>
    <t>지역문화 역량강화 및 도민향유 활성화 사업</t>
    <phoneticPr fontId="1" type="noConversion"/>
  </si>
  <si>
    <t>재단 예술공간 통합운영(원도심 예술공간 운영)</t>
    <phoneticPr fontId="1" type="noConversion"/>
  </si>
  <si>
    <t>문화정책과</t>
  </si>
  <si>
    <t>제주문화예술재단운영비</t>
  </si>
  <si>
    <t>출연금</t>
  </si>
  <si>
    <t>재단예술공간 통합운영(서부권예술공간운영)</t>
  </si>
  <si>
    <t>제주영상문화산업 진흥원 운영</t>
    <phoneticPr fontId="1" type="noConversion"/>
  </si>
  <si>
    <t>평화대외협력과</t>
    <phoneticPr fontId="1" type="noConversion"/>
  </si>
  <si>
    <t>제주포럼지원</t>
  </si>
  <si>
    <t>체육진흥과</t>
    <phoneticPr fontId="1" type="noConversion"/>
  </si>
  <si>
    <t>골프인재 발굴 육성사업</t>
    <phoneticPr fontId="1" type="noConversion"/>
  </si>
  <si>
    <t>체육진흥과</t>
  </si>
  <si>
    <t>도 직장운동경기부(일반부)운영</t>
  </si>
  <si>
    <t>민간위탁금</t>
  </si>
  <si>
    <t>관광국</t>
    <phoneticPr fontId="1" type="noConversion"/>
  </si>
  <si>
    <t>관광정책과</t>
    <phoneticPr fontId="1" type="noConversion"/>
  </si>
  <si>
    <t>제주 MICE 다목적 복합시설 확충사업</t>
    <phoneticPr fontId="1" type="noConversion"/>
  </si>
  <si>
    <t>출자금</t>
    <phoneticPr fontId="1" type="noConversion"/>
  </si>
  <si>
    <t>해외관광이미지 광고 추진</t>
    <phoneticPr fontId="1" type="noConversion"/>
  </si>
  <si>
    <t>중화권 관광객 유치 활성화</t>
    <phoneticPr fontId="1" type="noConversion"/>
  </si>
  <si>
    <t>일본 관광시장 활성화 마케팅</t>
    <phoneticPr fontId="1" type="noConversion"/>
  </si>
  <si>
    <t>사업소</t>
    <phoneticPr fontId="1" type="noConversion"/>
  </si>
  <si>
    <t>세계유산본부</t>
    <phoneticPr fontId="1" type="noConversion"/>
  </si>
  <si>
    <t>세계유산본부</t>
  </si>
  <si>
    <t>아시아 작가 교류전 개최</t>
  </si>
  <si>
    <t>도지정문화재 긴급보수 정비사업</t>
    <phoneticPr fontId="1" type="noConversion"/>
  </si>
  <si>
    <t>시설비</t>
  </si>
  <si>
    <t>운주당지구 정비사업</t>
  </si>
  <si>
    <t>도립미술관</t>
    <phoneticPr fontId="1" type="noConversion"/>
  </si>
  <si>
    <t>제2회 제주비엔날레 행사 운영(균특이양)</t>
    <phoneticPr fontId="1" type="noConversion"/>
  </si>
  <si>
    <t>농수축경제위원회</t>
    <phoneticPr fontId="1" type="noConversion"/>
  </si>
  <si>
    <t>미래전략국</t>
    <phoneticPr fontId="1" type="noConversion"/>
  </si>
  <si>
    <t>저탄소정책과</t>
    <phoneticPr fontId="1" type="noConversion"/>
  </si>
  <si>
    <t>전기버스 개방형 충전기 구축사업</t>
    <phoneticPr fontId="1" type="noConversion"/>
  </si>
  <si>
    <t>청정에너지기반 에너지 솔루션 실증 프로젝트사업(국가직접지원)</t>
    <phoneticPr fontId="1" type="noConversion"/>
  </si>
  <si>
    <t>전기차 재사용 배터리 활용 인프라 실증 사업</t>
    <phoneticPr fontId="1" type="noConversion"/>
  </si>
  <si>
    <t>제주 전기차 충전서비스 규제자유 특구사업
(국가직접지원)</t>
    <phoneticPr fontId="1" type="noConversion"/>
  </si>
  <si>
    <t>제주 전기차 선도도시 전기차 구입 보조금</t>
    <phoneticPr fontId="1" type="noConversion"/>
  </si>
  <si>
    <t>미래전략과</t>
    <phoneticPr fontId="1" type="noConversion"/>
  </si>
  <si>
    <t>제주테크노파크 운영지원</t>
    <phoneticPr fontId="1" type="noConversion"/>
  </si>
  <si>
    <t>창조경제혁신센터 운영지원(국가직접지원)</t>
    <phoneticPr fontId="1" type="noConversion"/>
  </si>
  <si>
    <t>정보정책과</t>
    <phoneticPr fontId="1" type="noConversion"/>
  </si>
  <si>
    <t>e-체송함 정보보안 솔루션 구입</t>
    <phoneticPr fontId="1" type="noConversion"/>
  </si>
  <si>
    <t>정보자산관리시스템 고도화 구축</t>
    <phoneticPr fontId="1" type="noConversion"/>
  </si>
  <si>
    <t>공공 와이파이 무선인터넷 사용료</t>
    <phoneticPr fontId="1" type="noConversion"/>
  </si>
  <si>
    <t>일자리경제통상국</t>
  </si>
  <si>
    <t>일자리과</t>
  </si>
  <si>
    <t>본예산</t>
  </si>
  <si>
    <t>청년 맞춤형 인력양성 사업</t>
  </si>
  <si>
    <t>공공근로사업</t>
  </si>
  <si>
    <t>청년자기계발 및 구직활동지원</t>
  </si>
  <si>
    <t>기타보상금</t>
  </si>
  <si>
    <t>소상공인기업과</t>
  </si>
  <si>
    <t>제주 지역화폐 발행 및 운영</t>
  </si>
  <si>
    <t>사무관리비</t>
  </si>
  <si>
    <t>농축산식품국</t>
  </si>
  <si>
    <t>친환경농업정책과</t>
  </si>
  <si>
    <t>제주 농업회의소 설립 추진</t>
  </si>
  <si>
    <t>행사실비지원금</t>
  </si>
  <si>
    <t>감귤진흥과</t>
  </si>
  <si>
    <t>감귤원 1/2간벌 등 맞춤농작업 대행 서비스 
운영 지원(정액)</t>
  </si>
  <si>
    <t>친환경농자재(미생물)공급 지원</t>
  </si>
  <si>
    <t>친환경농업 교육시설 보강 사업</t>
  </si>
  <si>
    <t>농기계 종합보험료 지원</t>
  </si>
  <si>
    <t>농업 수입보장보험료 지원</t>
  </si>
  <si>
    <t>자영생명산업과생 급식비 지원</t>
  </si>
  <si>
    <t>식품원예과</t>
  </si>
  <si>
    <t>보리생산 농가 수매가 보전</t>
  </si>
  <si>
    <t>하차거래 전환품목 물류장비 지원사업</t>
  </si>
  <si>
    <t>가공용 감귤수매가격 차액지원사업</t>
  </si>
  <si>
    <t>소규모 광센서 선별기 보급 지원사업</t>
  </si>
  <si>
    <t>축산과</t>
  </si>
  <si>
    <t>도축장 부산물 처리시설 개선사업</t>
  </si>
  <si>
    <t>제주특별자치도지사배 대상경주</t>
  </si>
  <si>
    <t>도축장 노후 위생시설 개선사업</t>
  </si>
  <si>
    <t>동물방역과</t>
  </si>
  <si>
    <t>제주산축산물 수출현지 판촉지원</t>
  </si>
  <si>
    <t>해양수산국</t>
  </si>
  <si>
    <t>수산정책과</t>
  </si>
  <si>
    <t>수산물 산지가공시설사업(균특이양)</t>
  </si>
  <si>
    <t>해양산업과</t>
  </si>
  <si>
    <t>지방어항건설(균특이양)</t>
  </si>
  <si>
    <t>해운항만과</t>
  </si>
  <si>
    <t>제주항 국제 및 연안여객터미널 관리 운영비 보전</t>
  </si>
  <si>
    <t>서귀포 강정 크루즈 터미널 관리 운영비 보전</t>
  </si>
  <si>
    <t>항만시설관리권 취득</t>
  </si>
  <si>
    <t>기타자본이전</t>
  </si>
  <si>
    <t>제주시</t>
  </si>
  <si>
    <t>농수축산경제국</t>
    <phoneticPr fontId="1" type="noConversion"/>
  </si>
  <si>
    <t>가축분뇨 공동자원화(에너지화)시설사업</t>
  </si>
  <si>
    <t>도</t>
  </si>
  <si>
    <t>서귀포시</t>
  </si>
  <si>
    <t>예산결산특별위원회</t>
    <phoneticPr fontId="1" type="noConversion"/>
  </si>
  <si>
    <t>세정담당관</t>
  </si>
  <si>
    <t>대중교통과</t>
  </si>
  <si>
    <t>연구용역비</t>
  </si>
  <si>
    <t>제주형 토지·건물 특성조사제도 개선 및 과표감산제 도입에 관한 연구</t>
  </si>
  <si>
    <t>2021년 버스운수업체 회계조사 및 표준운송원가 산정 용역</t>
  </si>
  <si>
    <t>제주 서귀포 송악산 문화재 지정 가치 조사 용역</t>
  </si>
  <si>
    <t>정책기획관</t>
  </si>
  <si>
    <t>자치행정과</t>
  </si>
  <si>
    <t>관광정책과</t>
  </si>
  <si>
    <t>저탄소정책과</t>
  </si>
  <si>
    <t>미래전략과</t>
  </si>
  <si>
    <t>경제정책과</t>
  </si>
  <si>
    <t>축산진흥원</t>
  </si>
  <si>
    <t>서귀포시체육진흥과</t>
  </si>
  <si>
    <t>서귀포시축산과</t>
  </si>
  <si>
    <t>제주종합관광안내소 운영</t>
  </si>
  <si>
    <t>전문직업상담사 취업지원 프로그램 운영</t>
  </si>
  <si>
    <t>민간기업 통합 정기채용 운영</t>
  </si>
  <si>
    <t>사회적경제 인재육성 및 지역네트워크 확산사업(성인지 예산)</t>
  </si>
  <si>
    <t>사회적경제기업 제품 홍보 및 교류 사업</t>
  </si>
  <si>
    <t>노사민정협의회 사무국 운영</t>
  </si>
  <si>
    <t>제주밭담 보전관리사업</t>
  </si>
  <si>
    <t>제주향토음식육성지원(성인지예산)</t>
  </si>
  <si>
    <t>아시아크루즈리더스네트워크(ACLN)운영</t>
  </si>
  <si>
    <t>말 조련 거점센터 운영 관리 민간위탁금</t>
  </si>
  <si>
    <t>유기동물 포획관리 운영</t>
  </si>
  <si>
    <t>평생교육과</t>
  </si>
  <si>
    <t>디지털융합과</t>
  </si>
  <si>
    <t>통상물류과</t>
  </si>
  <si>
    <t>해양수산연구원</t>
  </si>
  <si>
    <t>공기관등에대한경상적위탁사업비</t>
  </si>
  <si>
    <t>공기관등에대한자본적위탁사업비</t>
  </si>
  <si>
    <t>가파도 아름다운 섬 만들기 문화시설 운영</t>
  </si>
  <si>
    <t>중국어체험학습관 운영</t>
  </si>
  <si>
    <t>제주시 자기주도학습지원센터 운영</t>
  </si>
  <si>
    <t>스마트그리드 및 청정에너지 융복합 기술개발 지원사업</t>
  </si>
  <si>
    <t>스마트그리드 및 청정에너지 융복합 전문인력 양성 지원사업</t>
  </si>
  <si>
    <t>전기차 연관산업 육성 기반 조성</t>
  </si>
  <si>
    <t>FMTC 제주센터 운영</t>
  </si>
  <si>
    <t>첨단제조기업 제조설비 투자비용 지원사업</t>
  </si>
  <si>
    <t>식품기능성평가 인체적용시험 지원사업</t>
  </si>
  <si>
    <t>기술융복합 제품개발 및 품질(성능)인증 지원사업</t>
  </si>
  <si>
    <t>디지털 참여 플랫폼 운영 및 활성화</t>
  </si>
  <si>
    <t>고용우수기업 인증 및 인센티브 지원 운영</t>
  </si>
  <si>
    <t>문화콘텐츠 테크업 브릿지사업</t>
  </si>
  <si>
    <t>제주관광 질적 고도화 취업지원 프로젝트사업</t>
  </si>
  <si>
    <t>제주 우수제품 품질인증제도 운영</t>
  </si>
  <si>
    <t>공유경제 활성화 운영사업</t>
  </si>
  <si>
    <t>제주상품 라이브 커머스 및 쇼핑몰 판매 연계 사업</t>
  </si>
  <si>
    <t>제조업체 경영안정화 지원사업</t>
  </si>
  <si>
    <t>중소기업 환경개선사업</t>
  </si>
  <si>
    <t>생산기술실용화 기술개발 및 지원</t>
  </si>
  <si>
    <t>해외판로지원</t>
  </si>
  <si>
    <t>제주 스타상품 통합 지원 사업</t>
  </si>
  <si>
    <t>도내·외 공동물류센터 운영</t>
  </si>
  <si>
    <t>농업과 기업간 연계 강화사업</t>
  </si>
  <si>
    <t>수산산업 창업투자 지원사업</t>
  </si>
  <si>
    <t>광어 품종개량을 위한 질병내성 선발모형 예측</t>
  </si>
  <si>
    <t>제주연구원 출연금</t>
  </si>
  <si>
    <t>제주평생교육장학진흥원 운영비</t>
  </si>
  <si>
    <t>제주학연구센터 고유 사업비</t>
  </si>
  <si>
    <t>제주생물종다양성연구소 운영</t>
  </si>
  <si>
    <t>디지털융합센터 운영지원 사업</t>
  </si>
  <si>
    <t>도내 ICT 기업 지원사업</t>
  </si>
  <si>
    <t>제주의료원 기능보강사업</t>
    <phoneticPr fontId="1" type="noConversion"/>
  </si>
  <si>
    <t>도</t>
    <phoneticPr fontId="1" type="noConversion"/>
  </si>
  <si>
    <t>제주형 안심제주앱 고도화</t>
  </si>
  <si>
    <t>전산개발비</t>
  </si>
  <si>
    <t>노후택시 교체 사업</t>
  </si>
  <si>
    <t>종돈사료 구입</t>
  </si>
  <si>
    <t>축산진흥원</t>
    <phoneticPr fontId="1" type="noConversion"/>
  </si>
  <si>
    <t>재료비</t>
    <phoneticPr fontId="1" type="noConversion"/>
  </si>
  <si>
    <t>국민체육센터 운영관리</t>
    <phoneticPr fontId="1" type="noConversion"/>
  </si>
  <si>
    <t>&lt;부대의견 총괄&gt;</t>
    <phoneticPr fontId="1" type="noConversion"/>
  </si>
  <si>
    <t>1. 세부사업명 변경</t>
    <phoneticPr fontId="1" type="noConversion"/>
  </si>
  <si>
    <t>상임위별</t>
    <phoneticPr fontId="1" type="noConversion"/>
  </si>
  <si>
    <t>부서명</t>
    <phoneticPr fontId="1" type="noConversion"/>
  </si>
  <si>
    <t>예산안 페이지</t>
    <phoneticPr fontId="1" type="noConversion"/>
  </si>
  <si>
    <r>
      <t>사업명</t>
    </r>
    <r>
      <rPr>
        <b/>
        <sz val="18"/>
        <color rgb="FFC00000"/>
        <rFont val="맑은 고딕"/>
        <family val="3"/>
        <charset val="129"/>
        <scheme val="minor"/>
      </rPr>
      <t>(변경)</t>
    </r>
    <phoneticPr fontId="1" type="noConversion"/>
  </si>
  <si>
    <t>예산안</t>
    <phoneticPr fontId="1" type="noConversion"/>
  </si>
  <si>
    <t>의회운영위원회</t>
  </si>
  <si>
    <t>의회사무처</t>
  </si>
  <si>
    <t>본회의 수어통역비</t>
    <phoneticPr fontId="1" type="noConversion"/>
  </si>
  <si>
    <t>국제회의 및 해외교류 협력사업 추진 등</t>
  </si>
  <si>
    <t>의원 국외여비</t>
  </si>
  <si>
    <t>2. 예산과목 변경</t>
    <phoneticPr fontId="1" type="noConversion"/>
  </si>
  <si>
    <t>예산안 페이지</t>
    <phoneticPr fontId="16" type="noConversion"/>
  </si>
  <si>
    <t>사업명</t>
    <phoneticPr fontId="1" type="noConversion"/>
  </si>
  <si>
    <t>문화관광체육위원회</t>
  </si>
  <si>
    <t>제주관광 조수입 추계</t>
  </si>
  <si>
    <t>중앙지하도상가 임대료 재책정 감정평가</t>
    <phoneticPr fontId="1" type="noConversion"/>
  </si>
  <si>
    <t>3. 소관부서 변경</t>
    <phoneticPr fontId="1" type="noConversion"/>
  </si>
  <si>
    <t>사업명(부기명)</t>
  </si>
  <si>
    <t>수산정책과</t>
    <phoneticPr fontId="1" type="noConversion"/>
  </si>
  <si>
    <t>자율관리공동체 활성화 사업(정액)</t>
  </si>
  <si>
    <t>도 해녀문화유산과</t>
    <phoneticPr fontId="1" type="noConversion"/>
  </si>
  <si>
    <t>소라TAC 전수조사</t>
  </si>
  <si>
    <t>4. 보조율 변경</t>
    <phoneticPr fontId="1" type="noConversion"/>
  </si>
  <si>
    <t>사업명(부기명)</t>
    <phoneticPr fontId="1" type="noConversion"/>
  </si>
  <si>
    <t>행정자치위원회</t>
  </si>
  <si>
    <t>청년정책담당관</t>
  </si>
  <si>
    <r>
      <t>포스트코로나 청년경제 아카데미 지원사업</t>
    </r>
    <r>
      <rPr>
        <sz val="18"/>
        <rFont val="맑은 고딕"/>
        <family val="3"/>
        <charset val="129"/>
        <scheme val="minor"/>
      </rPr>
      <t>(보조율 50%)</t>
    </r>
    <phoneticPr fontId="1" type="noConversion"/>
  </si>
  <si>
    <t>민간경상사업보조</t>
  </si>
  <si>
    <t>도민 공감 혁신 프로젝트 
안전하고 건강한 '맘편한 제주'</t>
  </si>
  <si>
    <t>예산결산특별위원회</t>
  </si>
  <si>
    <t>구좌읍</t>
  </si>
  <si>
    <t>마을체육시설 개선 및 기능 보강(보조율 90%)</t>
  </si>
  <si>
    <t>5. 의회보고사항</t>
    <phoneticPr fontId="1" type="noConversion"/>
  </si>
  <si>
    <t>위원회별</t>
  </si>
  <si>
    <t>부대의견</t>
    <phoneticPr fontId="1" type="noConversion"/>
  </si>
  <si>
    <t>예산안</t>
  </si>
  <si>
    <t>보건복지안전
위원회</t>
  </si>
  <si>
    <t>안전총괄과</t>
  </si>
  <si>
    <t>지방하천기본계획 수립(변경)</t>
  </si>
  <si>
    <t>하천기본계획수립 시 실질적인 피해 예방이 될수 있도록 기본계획을 수립하고, 그 반영된 사항을 의회에 보고할 것</t>
    <phoneticPr fontId="1" type="noConversion"/>
  </si>
  <si>
    <t>제주문화예술섬 프로젝트
(균특이양)</t>
  </si>
  <si>
    <t>예산과목</t>
    <phoneticPr fontId="1" type="noConversion"/>
  </si>
  <si>
    <t>하수도부</t>
    <phoneticPr fontId="1" type="noConversion"/>
  </si>
  <si>
    <t>오조리 노인회관 태양광 발저장치 설치</t>
  </si>
  <si>
    <t>지원 근거 마련해서 지원할 것</t>
    <phoneticPr fontId="1" type="noConversion"/>
  </si>
  <si>
    <t>제주(도두)하수처리장 주변지역(효동)태양광 시설 등 지원사업</t>
  </si>
  <si>
    <t>예산결산특별위원회</t>
    <phoneticPr fontId="1" type="noConversion"/>
  </si>
  <si>
    <t>서귀포시</t>
    <phoneticPr fontId="1" type="noConversion"/>
  </si>
  <si>
    <t>도시과</t>
  </si>
  <si>
    <t>제주형 안심 제주앱 고도화</t>
  </si>
  <si>
    <t>월평동 도시재생 기반시설 구축사업</t>
  </si>
  <si>
    <t>대정읍 도시재생 기반시설 구축사업</t>
  </si>
  <si>
    <t>소방안전교부세이므로 내부유보금 편성 후 추경에서 신규사업 재편성</t>
    <phoneticPr fontId="1" type="noConversion"/>
  </si>
  <si>
    <t>계획서
페이지</t>
    <phoneticPr fontId="1" type="noConversion"/>
  </si>
  <si>
    <t>상임위 예산안
조정액(나)</t>
    <phoneticPr fontId="1" type="noConversion"/>
  </si>
  <si>
    <t>상임위 조정 
예산안
(다=가+나)</t>
    <phoneticPr fontId="1" type="noConversion"/>
  </si>
  <si>
    <t>감액</t>
    <phoneticPr fontId="1" type="noConversion"/>
  </si>
  <si>
    <t>증액</t>
    <phoneticPr fontId="1" type="noConversion"/>
  </si>
  <si>
    <t>제주여성삶 재조명(제주4.3과 여성들의 기억)사업</t>
    <phoneticPr fontId="1" type="noConversion"/>
  </si>
  <si>
    <t>양성평등기금</t>
    <phoneticPr fontId="1" type="noConversion"/>
  </si>
  <si>
    <t>양성평등기금</t>
  </si>
  <si>
    <t>2021년 예치금</t>
    <phoneticPr fontId="1" type="noConversion"/>
  </si>
  <si>
    <t>예치금</t>
    <phoneticPr fontId="1" type="noConversion"/>
  </si>
  <si>
    <t>관광국</t>
  </si>
  <si>
    <t>도시건설과</t>
    <phoneticPr fontId="1" type="noConversion"/>
  </si>
  <si>
    <t>도시재생과</t>
    <phoneticPr fontId="1" type="noConversion"/>
  </si>
  <si>
    <t>도시개발사업 완료지구 시설물 유지보수공사(도시개발특별회계)</t>
    <phoneticPr fontId="1" type="noConversion"/>
  </si>
  <si>
    <t>제주특별자치도 도시개발사업 시행조례에 따른 특별회계 운용 사항 위반에 따른 감액</t>
    <phoneticPr fontId="1" type="noConversion"/>
  </si>
  <si>
    <t>내부유보금</t>
    <phoneticPr fontId="1" type="noConversion"/>
  </si>
  <si>
    <t>특별자치행정국</t>
  </si>
  <si>
    <t>교통항공국</t>
  </si>
  <si>
    <t>기획조정실</t>
  </si>
  <si>
    <t>문화체육대외협력국</t>
  </si>
  <si>
    <t>미래전략국</t>
  </si>
  <si>
    <t>문화관광체육국</t>
  </si>
  <si>
    <t>농수축산경제국</t>
  </si>
  <si>
    <t>의회사무처</t>
    <phoneticPr fontId="1" type="noConversion"/>
  </si>
  <si>
    <t>입법담당관실</t>
    <phoneticPr fontId="1" type="noConversion"/>
  </si>
  <si>
    <t>동네방네 찾아가는 이동상담소 운영</t>
    <phoneticPr fontId="1" type="noConversion"/>
  </si>
  <si>
    <t>국민참여 캠페인! 희망풍차 결연활동(보조율90%) (지방보조금평가 감액사업)</t>
    <phoneticPr fontId="1" type="noConversion"/>
  </si>
  <si>
    <t>6. 절차 이행 후 집행</t>
    <phoneticPr fontId="1" type="noConversion"/>
  </si>
  <si>
    <t>7. 사업조정</t>
    <phoneticPr fontId="1" type="noConversion"/>
  </si>
  <si>
    <t>당초</t>
    <phoneticPr fontId="1" type="noConversion"/>
  </si>
  <si>
    <t>변경</t>
  </si>
  <si>
    <t>단체 및 주민공동시설 기능보강(보조율 시설 70%, 장비 50%)(민간자본사업보조) → 300,000</t>
    <phoneticPr fontId="1" type="noConversion"/>
  </si>
  <si>
    <t>포스트코로나 대비 사회단체 및 일반단체 공익사업(기준보조율)(민간경상사업보조) → 50,000</t>
  </si>
  <si>
    <t>교래 삼다수 트레일(민간행사사업보조)(655p) → 28,000</t>
    <phoneticPr fontId="1" type="noConversion"/>
  </si>
  <si>
    <t>⇒</t>
  </si>
  <si>
    <t>(민간자본사업보조)
단체 및 주민공동시설 기능보강(보조율 시설 70%, 장비 50%) → 350,000</t>
    <phoneticPr fontId="1" type="noConversion"/>
  </si>
  <si>
    <t>(민간행사사업보조)
탄소 없는 섬 2021 제주일보 국제청정마라톤대회 → 42,000</t>
    <phoneticPr fontId="1" type="noConversion"/>
  </si>
  <si>
    <t>⇒</t>
    <phoneticPr fontId="1" type="noConversion"/>
  </si>
  <si>
    <r>
      <t>부서명</t>
    </r>
    <r>
      <rPr>
        <sz val="18"/>
        <color rgb="FF0000FF"/>
        <rFont val="맑은 고딕"/>
        <family val="3"/>
        <charset val="129"/>
        <scheme val="minor"/>
      </rPr>
      <t>(당초)</t>
    </r>
    <phoneticPr fontId="1" type="noConversion"/>
  </si>
  <si>
    <r>
      <t>예산과목</t>
    </r>
    <r>
      <rPr>
        <sz val="18"/>
        <color rgb="FF0000FF"/>
        <rFont val="맑은 고딕"/>
        <family val="3"/>
        <charset val="129"/>
        <scheme val="minor"/>
      </rPr>
      <t>(당초)</t>
    </r>
    <phoneticPr fontId="1" type="noConversion"/>
  </si>
  <si>
    <r>
      <t>예산과목</t>
    </r>
    <r>
      <rPr>
        <sz val="18"/>
        <color rgb="FFC00000"/>
        <rFont val="맑은 고딕"/>
        <family val="3"/>
        <charset val="129"/>
        <scheme val="minor"/>
      </rPr>
      <t>(</t>
    </r>
    <r>
      <rPr>
        <b/>
        <sz val="18"/>
        <color rgb="FFC00000"/>
        <rFont val="맑은 고딕"/>
        <family val="3"/>
        <charset val="129"/>
        <scheme val="minor"/>
      </rPr>
      <t>변경)</t>
    </r>
    <phoneticPr fontId="1" type="noConversion"/>
  </si>
  <si>
    <r>
      <rPr>
        <sz val="18"/>
        <color theme="1"/>
        <rFont val="맑은 고딕"/>
        <family val="3"/>
        <charset val="129"/>
        <scheme val="minor"/>
      </rPr>
      <t>〮</t>
    </r>
    <r>
      <rPr>
        <sz val="18"/>
        <color theme="1"/>
        <rFont val="맑은 고딕"/>
        <family val="2"/>
        <charset val="129"/>
        <scheme val="minor"/>
      </rPr>
      <t>보조율 변경</t>
    </r>
    <r>
      <rPr>
        <b/>
        <sz val="18"/>
        <color theme="1"/>
        <rFont val="맑은 고딕"/>
        <family val="3"/>
        <charset val="129"/>
        <scheme val="minor"/>
      </rPr>
      <t>(50% → 정액)</t>
    </r>
    <phoneticPr fontId="1" type="noConversion"/>
  </si>
  <si>
    <r>
      <rPr>
        <sz val="18"/>
        <color theme="1"/>
        <rFont val="맑은 고딕"/>
        <family val="3"/>
        <charset val="129"/>
        <scheme val="minor"/>
      </rPr>
      <t>〮</t>
    </r>
    <r>
      <rPr>
        <sz val="18"/>
        <color theme="1"/>
        <rFont val="맑은 고딕"/>
        <family val="2"/>
        <charset val="129"/>
        <scheme val="minor"/>
      </rPr>
      <t>보조율 변경</t>
    </r>
    <r>
      <rPr>
        <b/>
        <sz val="18"/>
        <color theme="1"/>
        <rFont val="맑은 고딕"/>
        <family val="3"/>
        <charset val="129"/>
        <scheme val="minor"/>
      </rPr>
      <t>(90% → 정액)</t>
    </r>
    <phoneticPr fontId="1" type="noConversion"/>
  </si>
  <si>
    <t>사전절차이행후 집행 - 공유재산 관리계획 변경 심의 후 집행</t>
    <phoneticPr fontId="1" type="noConversion"/>
  </si>
  <si>
    <r>
      <t>소관부서(</t>
    </r>
    <r>
      <rPr>
        <b/>
        <sz val="18"/>
        <color rgb="FFC00000"/>
        <rFont val="맑은 고딕"/>
        <family val="3"/>
        <charset val="129"/>
        <scheme val="minor"/>
      </rPr>
      <t>변경</t>
    </r>
    <r>
      <rPr>
        <b/>
        <sz val="18"/>
        <color rgb="FFC00000"/>
        <rFont val="맑은 고딕"/>
        <family val="2"/>
        <charset val="129"/>
        <scheme val="minor"/>
      </rPr>
      <t>)</t>
    </r>
    <phoneticPr fontId="1" type="noConversion"/>
  </si>
  <si>
    <r>
      <t>사업명</t>
    </r>
    <r>
      <rPr>
        <sz val="18"/>
        <color rgb="FF0000FF"/>
        <rFont val="맑은 고딕"/>
        <family val="3"/>
        <charset val="129"/>
        <scheme val="minor"/>
      </rPr>
      <t>(당초)</t>
    </r>
    <phoneticPr fontId="1" type="noConversion"/>
  </si>
  <si>
    <t>제주문화예술섬 프로젝트(균특이양)' 사업과 관련하여 사업내용 재검토 및 의회에 보고한 후 사업추진 할 것</t>
    <phoneticPr fontId="1" type="noConversion"/>
  </si>
  <si>
    <t>‘탄소없는 섬 제주’ 2021 제주일보 국제청정마라톤대회(보조율 70%)(민간행사사업보조) → 0</t>
    <phoneticPr fontId="1" type="noConversion"/>
  </si>
  <si>
    <t>오라동</t>
    <phoneticPr fontId="1" type="noConversion"/>
  </si>
  <si>
    <t>제17회 방선문 축제</t>
    <phoneticPr fontId="1" type="noConversion"/>
  </si>
  <si>
    <t>2021 제주일보 전국 오픈 탁구대회(보조율 70%)(민간행사사업보조)(587p) → 14,000</t>
    <phoneticPr fontId="1" type="noConversion"/>
  </si>
  <si>
    <r>
      <rPr>
        <sz val="18"/>
        <rFont val="맑은 고딕"/>
        <family val="3"/>
        <charset val="129"/>
        <scheme val="minor"/>
      </rPr>
      <t>보조율</t>
    </r>
    <r>
      <rPr>
        <b/>
        <sz val="18"/>
        <rFont val="맑은 고딕"/>
        <family val="3"/>
        <charset val="129"/>
        <scheme val="minor"/>
      </rPr>
      <t xml:space="preserve"> </t>
    </r>
    <r>
      <rPr>
        <b/>
        <sz val="18"/>
        <color rgb="FFC00000"/>
        <rFont val="맑은 고딕"/>
        <family val="3"/>
        <charset val="129"/>
        <scheme val="minor"/>
      </rPr>
      <t>변경</t>
    </r>
    <r>
      <rPr>
        <sz val="18"/>
        <color theme="1"/>
        <rFont val="맑은 고딕"/>
        <family val="2"/>
        <charset val="129"/>
        <scheme val="minor"/>
      </rPr>
      <t>내역</t>
    </r>
    <phoneticPr fontId="1" type="noConversion"/>
  </si>
  <si>
    <t>한라산연구부</t>
    <phoneticPr fontId="1" type="noConversion"/>
  </si>
  <si>
    <t>예산결산특별위원회</t>
    <phoneticPr fontId="1" type="noConversion"/>
  </si>
  <si>
    <t>도</t>
    <phoneticPr fontId="1" type="noConversion"/>
  </si>
  <si>
    <t>재난대응과</t>
    <phoneticPr fontId="1" type="noConversion"/>
  </si>
  <si>
    <r>
      <t>재난관리지원 통합관리센터 구축</t>
    </r>
    <r>
      <rPr>
        <sz val="18"/>
        <color theme="1"/>
        <rFont val="맑은 고딕"/>
        <family val="3"/>
        <charset val="129"/>
      </rPr>
      <t>〮</t>
    </r>
    <r>
      <rPr>
        <sz val="18"/>
        <color theme="1"/>
        <rFont val="맑은 고딕"/>
        <family val="2"/>
        <charset val="129"/>
        <scheme val="minor"/>
      </rPr>
      <t>운영</t>
    </r>
    <phoneticPr fontId="1" type="noConversion"/>
  </si>
  <si>
    <t>민간경상사업보조</t>
    <phoneticPr fontId="1" type="noConversion"/>
  </si>
  <si>
    <t>예정지역에 대해 의회 보고 후 사업을 추진 할 것</t>
    <phoneticPr fontId="1" type="noConversion"/>
  </si>
  <si>
    <t>(단위 : 천원)</t>
    <phoneticPr fontId="1" type="noConversion"/>
  </si>
  <si>
    <t>예산결산특별위원회</t>
    <phoneticPr fontId="1" type="noConversion"/>
  </si>
  <si>
    <t>제주시</t>
    <phoneticPr fontId="1" type="noConversion"/>
  </si>
  <si>
    <t>건입동</t>
    <phoneticPr fontId="1" type="noConversion"/>
  </si>
  <si>
    <t>제12회 산지천축제 운영(보조율 70%)</t>
    <phoneticPr fontId="1" type="noConversion"/>
  </si>
  <si>
    <t>민간행사사업보조</t>
    <phoneticPr fontId="1" type="noConversion"/>
  </si>
  <si>
    <r>
      <t>〮</t>
    </r>
    <r>
      <rPr>
        <sz val="18"/>
        <color theme="1"/>
        <rFont val="맑은 고딕"/>
        <family val="2"/>
        <charset val="129"/>
        <scheme val="minor"/>
      </rPr>
      <t>보조율 변경</t>
    </r>
    <r>
      <rPr>
        <b/>
        <sz val="18"/>
        <color theme="1"/>
        <rFont val="맑은 고딕"/>
        <family val="3"/>
        <charset val="129"/>
        <scheme val="minor"/>
      </rPr>
      <t>(70% → 90%)</t>
    </r>
    <phoneticPr fontId="1" type="noConversion"/>
  </si>
  <si>
    <t>도</t>
    <phoneticPr fontId="1" type="noConversion"/>
  </si>
  <si>
    <t>자치행정과</t>
    <phoneticPr fontId="1" type="noConversion"/>
  </si>
  <si>
    <t>도민공감 혁신 프로젝트 안전하고 건강한 밤 편한 제주(보조율 50%)</t>
    <phoneticPr fontId="1" type="noConversion"/>
  </si>
  <si>
    <t>민간경상사업보조</t>
    <phoneticPr fontId="1" type="noConversion"/>
  </si>
  <si>
    <t>도</t>
    <phoneticPr fontId="1" type="noConversion"/>
  </si>
  <si>
    <t>문화정책과</t>
    <phoneticPr fontId="1" type="noConversion"/>
  </si>
  <si>
    <t>한라산 영산대제 보조금</t>
    <phoneticPr fontId="1" type="noConversion"/>
  </si>
  <si>
    <r>
      <t>〮</t>
    </r>
    <r>
      <rPr>
        <sz val="18"/>
        <color theme="1"/>
        <rFont val="맑은 고딕"/>
        <family val="2"/>
        <charset val="129"/>
        <scheme val="minor"/>
      </rPr>
      <t>보조율 변경</t>
    </r>
    <r>
      <rPr>
        <b/>
        <sz val="18"/>
        <color theme="1"/>
        <rFont val="맑은 고딕"/>
        <family val="3"/>
        <charset val="129"/>
        <scheme val="minor"/>
      </rPr>
      <t>(50% → 90%)</t>
    </r>
    <phoneticPr fontId="1" type="noConversion"/>
  </si>
  <si>
    <r>
      <t>본회의 및 상임</t>
    </r>
    <r>
      <rPr>
        <b/>
        <sz val="18"/>
        <color theme="1"/>
        <rFont val="맑은 고딕"/>
        <family val="3"/>
        <charset val="129"/>
      </rPr>
      <t>〮</t>
    </r>
    <r>
      <rPr>
        <b/>
        <sz val="18"/>
        <color theme="1"/>
        <rFont val="맑은 고딕"/>
        <family val="3"/>
        <charset val="129"/>
        <scheme val="minor"/>
      </rPr>
      <t>특별위원회 등 수어통역비</t>
    </r>
    <phoneticPr fontId="1" type="noConversion"/>
  </si>
  <si>
    <r>
      <rPr>
        <sz val="18"/>
        <color theme="1"/>
        <rFont val="맑은 고딕"/>
        <family val="3"/>
        <charset val="129"/>
      </rPr>
      <t>〮</t>
    </r>
    <r>
      <rPr>
        <sz val="18"/>
        <color theme="1"/>
        <rFont val="맑은 고딕"/>
        <family val="2"/>
        <charset val="129"/>
        <scheme val="minor"/>
      </rPr>
      <t>보조율 변경</t>
    </r>
    <r>
      <rPr>
        <b/>
        <sz val="18"/>
        <color theme="1"/>
        <rFont val="맑은 고딕"/>
        <family val="3"/>
        <charset val="129"/>
        <scheme val="minor"/>
      </rPr>
      <t xml:space="preserve">(50% → 90%),  </t>
    </r>
    <r>
      <rPr>
        <sz val="18"/>
        <color theme="1"/>
        <rFont val="맑은 고딕"/>
        <family val="3"/>
        <charset val="129"/>
      </rPr>
      <t>〮</t>
    </r>
    <r>
      <rPr>
        <sz val="18"/>
        <color theme="1"/>
        <rFont val="맑은 고딕"/>
        <family val="2"/>
        <charset val="129"/>
        <scheme val="minor"/>
      </rPr>
      <t>수행기관 변경</t>
    </r>
    <r>
      <rPr>
        <b/>
        <sz val="18"/>
        <color theme="1"/>
        <rFont val="맑은 고딕"/>
        <family val="3"/>
        <charset val="129"/>
        <scheme val="minor"/>
      </rPr>
      <t>(언론사→사단법인청년제주)</t>
    </r>
    <phoneticPr fontId="1" type="noConversion"/>
  </si>
  <si>
    <t>주요도시 제주관광 홍보</t>
    <phoneticPr fontId="1" type="noConversion"/>
  </si>
  <si>
    <t>다중집합장소 이미지 광고</t>
    <phoneticPr fontId="1" type="noConversion"/>
  </si>
  <si>
    <t>제주관광 질적성장 기반구축 및 관광객 유치마케팅</t>
    <phoneticPr fontId="1" type="noConversion"/>
  </si>
  <si>
    <t>공사공단경상전출금</t>
    <phoneticPr fontId="1" type="noConversion"/>
  </si>
  <si>
    <t xml:space="preserve">  · 해외시장통합 온라인 홍보 마케팅</t>
    <phoneticPr fontId="1" type="noConversion"/>
  </si>
  <si>
    <t xml:space="preserve">  · 스마트투어 관광정보 플랫폼 운영</t>
    <phoneticPr fontId="1" type="noConversion"/>
  </si>
  <si>
    <t>제주관광 글로벌 경쟁력 강화사업</t>
    <phoneticPr fontId="1" type="noConversion"/>
  </si>
  <si>
    <t xml:space="preserve">  · 제주관광 브랜드 개발</t>
    <phoneticPr fontId="1" type="noConversion"/>
  </si>
  <si>
    <t>시급성 부족</t>
    <phoneticPr fontId="1" type="noConversion"/>
  </si>
  <si>
    <t xml:space="preserve">  · 제주관광 멤버쉽 프로그램</t>
    <phoneticPr fontId="1" type="noConversion"/>
  </si>
  <si>
    <t xml:space="preserve">  · 포스트코로나 대응 위한 글로벌 
    제주관광 수용태세 개선</t>
    <phoneticPr fontId="1" type="noConversion"/>
  </si>
  <si>
    <t xml:space="preserve">  · 제주관광 유휴시설 재생 프로젝트</t>
    <phoneticPr fontId="1" type="noConversion"/>
  </si>
  <si>
    <t xml:space="preserve">  · 지속가능한 관광 위한 환경 캠페인</t>
    <phoneticPr fontId="1" type="noConversion"/>
  </si>
  <si>
    <t>아시아 웰니스관광 국제포럼 개최</t>
    <phoneticPr fontId="1" type="noConversion"/>
  </si>
  <si>
    <t>공기관등에대한 경상적위탁사업비</t>
    <phoneticPr fontId="1" type="noConversion"/>
  </si>
  <si>
    <t>사업추진 필수경비</t>
    <phoneticPr fontId="1" type="noConversion"/>
  </si>
  <si>
    <t>문화관광해설사 해설용 무선가이드 시스템 구입</t>
    <phoneticPr fontId="1" type="noConversion"/>
  </si>
  <si>
    <t>자산취득비</t>
    <phoneticPr fontId="1" type="noConversion"/>
  </si>
  <si>
    <t>일반예치금</t>
    <phoneticPr fontId="1" type="noConversion"/>
  </si>
  <si>
    <t>도</t>
    <phoneticPr fontId="1" type="noConversion"/>
  </si>
  <si>
    <t>안전총괄과</t>
    <phoneticPr fontId="1" type="noConversion"/>
  </si>
  <si>
    <t>감액사항(100,000)</t>
    <phoneticPr fontId="1" type="noConversion"/>
  </si>
  <si>
    <t>내부유보금(100,000)</t>
    <phoneticPr fontId="1" type="noConversion"/>
  </si>
  <si>
    <t>사후 관리방안을 마련하여 상임위 보고 후 추경에 편성할 것</t>
    <phoneticPr fontId="1" type="noConversion"/>
  </si>
  <si>
    <t>문화예술콘텐츠 스타트업 육성사업</t>
    <phoneticPr fontId="1" type="noConversion"/>
  </si>
  <si>
    <t>교육기관에대한보조</t>
    <phoneticPr fontId="1" type="noConversion"/>
  </si>
  <si>
    <t>제60회 탐라문화제 개최</t>
    <phoneticPr fontId="1" type="noConversion"/>
  </si>
  <si>
    <t>2021 제주국제관악제 개최</t>
    <phoneticPr fontId="1" type="noConversion"/>
  </si>
  <si>
    <r>
      <t xml:space="preserve">2021년도 일반회계 </t>
    </r>
    <r>
      <rPr>
        <b/>
        <sz val="24"/>
        <rFont val="맑은 고딕"/>
        <family val="3"/>
        <charset val="129"/>
        <scheme val="minor"/>
      </rPr>
      <t>세출</t>
    </r>
    <r>
      <rPr>
        <b/>
        <sz val="24"/>
        <color theme="1"/>
        <rFont val="맑은 고딕"/>
        <family val="3"/>
        <charset val="129"/>
        <scheme val="minor"/>
      </rPr>
      <t xml:space="preserve"> 예산 </t>
    </r>
    <r>
      <rPr>
        <b/>
        <sz val="24"/>
        <color rgb="FFFF0000"/>
        <rFont val="맑은 고딕"/>
        <family val="3"/>
        <charset val="129"/>
        <scheme val="minor"/>
      </rPr>
      <t xml:space="preserve">감액 </t>
    </r>
    <r>
      <rPr>
        <b/>
        <sz val="24"/>
        <color theme="1"/>
        <rFont val="맑은 고딕"/>
        <family val="3"/>
        <charset val="129"/>
        <scheme val="minor"/>
      </rPr>
      <t>조정</t>
    </r>
    <phoneticPr fontId="1" type="noConversion"/>
  </si>
  <si>
    <r>
      <t xml:space="preserve">2021년도 기금운용 </t>
    </r>
    <r>
      <rPr>
        <b/>
        <sz val="24"/>
        <color rgb="FFFF0000"/>
        <rFont val="맑은 고딕"/>
        <family val="3"/>
        <charset val="129"/>
        <scheme val="minor"/>
      </rPr>
      <t>지출계획</t>
    </r>
    <r>
      <rPr>
        <b/>
        <sz val="24"/>
        <color theme="1"/>
        <rFont val="맑은 고딕"/>
        <family val="3"/>
        <charset val="129"/>
        <scheme val="minor"/>
      </rPr>
      <t xml:space="preserve"> 조정</t>
    </r>
    <phoneticPr fontId="1" type="noConversion"/>
  </si>
  <si>
    <r>
      <t xml:space="preserve">2021년도 기타특별회계 </t>
    </r>
    <r>
      <rPr>
        <b/>
        <sz val="24"/>
        <color rgb="FFFF0000"/>
        <rFont val="맑은 고딕"/>
        <family val="3"/>
        <charset val="129"/>
        <scheme val="minor"/>
      </rPr>
      <t>세출</t>
    </r>
    <r>
      <rPr>
        <b/>
        <sz val="24"/>
        <color theme="1"/>
        <rFont val="맑은 고딕"/>
        <family val="3"/>
        <charset val="129"/>
        <scheme val="minor"/>
      </rPr>
      <t xml:space="preserve"> 예산 조정</t>
    </r>
    <phoneticPr fontId="1" type="noConversion"/>
  </si>
  <si>
    <t>농수축경제위원회</t>
    <phoneticPr fontId="1" type="noConversion"/>
  </si>
  <si>
    <t>도</t>
    <phoneticPr fontId="1" type="noConversion"/>
  </si>
  <si>
    <t>수산정책과</t>
    <phoneticPr fontId="1" type="noConversion"/>
  </si>
  <si>
    <t>수산물 가공품 포장기자재 지원사업</t>
    <phoneticPr fontId="1" type="noConversion"/>
  </si>
  <si>
    <t>수산물 가공품 포장기자재 및 어상자 자동기기 지원사업</t>
    <phoneticPr fontId="1" type="noConversion"/>
  </si>
  <si>
    <t>새마을작은도서관 신간 도서구입(보조율 90%)</t>
    <phoneticPr fontId="1" type="noConversion"/>
  </si>
  <si>
    <t>제주시/서귀포시</t>
    <phoneticPr fontId="1" type="noConversion"/>
  </si>
  <si>
    <r>
      <t xml:space="preserve">2021년도 일반회계 </t>
    </r>
    <r>
      <rPr>
        <b/>
        <sz val="24"/>
        <rFont val="맑은 고딕"/>
        <family val="3"/>
        <charset val="129"/>
        <scheme val="minor"/>
      </rPr>
      <t>세출</t>
    </r>
    <r>
      <rPr>
        <b/>
        <sz val="24"/>
        <color theme="1"/>
        <rFont val="맑은 고딕"/>
        <family val="3"/>
        <charset val="129"/>
        <scheme val="minor"/>
      </rPr>
      <t xml:space="preserve"> 예산 </t>
    </r>
    <r>
      <rPr>
        <b/>
        <sz val="24"/>
        <color rgb="FF0000FF"/>
        <rFont val="맑은 고딕"/>
        <family val="3"/>
        <charset val="129"/>
        <scheme val="minor"/>
      </rPr>
      <t>증액</t>
    </r>
    <r>
      <rPr>
        <b/>
        <sz val="24"/>
        <color theme="1"/>
        <rFont val="맑은 고딕"/>
        <family val="3"/>
        <charset val="129"/>
        <scheme val="minor"/>
      </rPr>
      <t>조정</t>
    </r>
    <phoneticPr fontId="1" type="noConversion"/>
  </si>
  <si>
    <t>적십자회비 모금 사업 지원(보조율 50%)</t>
  </si>
  <si>
    <t>국민참여 캠페인! 희망풍차 결연활동(보조율90%) 
(지방보조금평가 감액사업)</t>
    <phoneticPr fontId="1" type="noConversion"/>
  </si>
  <si>
    <t>청소년자립! Hope Up 공부방만들기(보조율90%)</t>
  </si>
  <si>
    <t>제주사랑 자선 걷기 대회(보조율 50%)
 (지방보조금평가 감액사업)</t>
  </si>
  <si>
    <t>도민과 함께하는 적십자의 날(보조율 50%)</t>
  </si>
  <si>
    <t>살고싶은 제주 홍보 프로젝트</t>
  </si>
  <si>
    <t>도정 주요정책 등 해외 홍보</t>
  </si>
  <si>
    <t>노형동</t>
  </si>
  <si>
    <t>자생단체 등 주민공동체 활동지원(기준보조율)</t>
  </si>
  <si>
    <t>읍면동 자생단체 등 행사지원(기준보조율)</t>
  </si>
  <si>
    <t>민간행사사업보조</t>
  </si>
  <si>
    <t>화북동</t>
  </si>
  <si>
    <t>제6회 4.3역사 및 유배길 걸을락(樂) 개최</t>
  </si>
  <si>
    <t>행사운영비</t>
  </si>
  <si>
    <t>별도봉 공원 산책로 정비공사</t>
  </si>
  <si>
    <t>부록동길 외 농로포장공사</t>
  </si>
  <si>
    <t>황사평 마을안길 포장보수 공사</t>
  </si>
  <si>
    <t>위험도로 안전조명등 설치공사</t>
  </si>
  <si>
    <t>재해예방등 환경정비사업</t>
  </si>
  <si>
    <t>자치행정국</t>
  </si>
  <si>
    <t>제주시연합청년회 활동지원사업(기준보조율)</t>
  </si>
  <si>
    <t>제주시연합청년회 함께하는 안전한 제주시 만들기사업
(보조율50%)</t>
  </si>
  <si>
    <t>특별자치
행정국</t>
  </si>
  <si>
    <t>도두동</t>
  </si>
  <si>
    <t>이북5도사무소 운영비 지원</t>
  </si>
  <si>
    <t>제주4.3 73주년 추념 시로 읽는 4.3생애사</t>
  </si>
  <si>
    <t>"4.3발발 이전 제주를 말하다" 프로그램 제작</t>
  </si>
  <si>
    <t>연동</t>
  </si>
  <si>
    <t>주요 도로변 꽃길 조성 보식용 꽃, 자재 구입</t>
  </si>
  <si>
    <t>재료비</t>
  </si>
  <si>
    <t>도로 시설물 유지보수</t>
  </si>
  <si>
    <t>클린하우스 시설물 기능보강 및 클린환경조성</t>
  </si>
  <si>
    <t>클린하우스 CCTV 관제실 기능보강</t>
  </si>
  <si>
    <t>이야기가 있는 버스승차대 조성</t>
  </si>
  <si>
    <t>대정읍</t>
  </si>
  <si>
    <t>관내 주민숙원 사업</t>
  </si>
  <si>
    <t>안덕면</t>
  </si>
  <si>
    <t>귀촌 등 정착주민 편의시설 보안등 설치공사</t>
  </si>
  <si>
    <t>우수 새마을 작은도서관 관리자 운영비 지원(정액)</t>
  </si>
  <si>
    <t>새마을작은도서관 신간도서구입(보조율90%)</t>
  </si>
  <si>
    <t>새마을작은도서관 독서문화활성화사업(보조율90%)</t>
  </si>
  <si>
    <t>면청사 노후비품 교체 구입</t>
  </si>
  <si>
    <t>자산및물품취득비</t>
  </si>
  <si>
    <t>일도2동</t>
  </si>
  <si>
    <t>(가칭) 동부경로당 사용부지 매입</t>
  </si>
  <si>
    <t>제주어 연계 제주불교 4.3애니메이션 제작 및 보급</t>
  </si>
  <si>
    <t>관내 공원 정비사업</t>
  </si>
  <si>
    <t>제주특별자치도 자원봉사 대상 시상 지원(정액)</t>
  </si>
  <si>
    <t>제주특별자치도 자원봉사자 대회 개최(정액)</t>
  </si>
  <si>
    <t>4.3생활사 단행본 발간 및 유족과 하는 북콘서트Ⅲ(정액)</t>
  </si>
  <si>
    <t>4.3경험 1세대 주제별 증언 채록(정액)</t>
  </si>
  <si>
    <t>4.3 기념사업 등 참가</t>
  </si>
  <si>
    <t>자원봉사 활성화 시책추진 사업(정액)</t>
  </si>
  <si>
    <t>이도2동</t>
  </si>
  <si>
    <t>마을시설물, 자생단체 등 기능보강 및 비품지원</t>
  </si>
  <si>
    <t>민간자본사업보조(자체재원)</t>
  </si>
  <si>
    <t>노인치매교육 프로그램 운영(강사수당 등)</t>
  </si>
  <si>
    <t>이도2동 민속보존회 활동 지원</t>
  </si>
  <si>
    <t>제6회 장애인취업박람회 동네잡(JOB)</t>
  </si>
  <si>
    <t xml:space="preserve">제3회 문화가 흐르는 밤 </t>
  </si>
  <si>
    <t>제3회 문화가 흐르는 밤</t>
  </si>
  <si>
    <t>애월읍</t>
  </si>
  <si>
    <t>마을시설물 자생단체등 기능보강 및 비품지원</t>
  </si>
  <si>
    <t>납읍리 포제단 정비공사</t>
  </si>
  <si>
    <t>어음2리 돔베물 폭포수 및 분수대 설치사업(보조율 50%)</t>
  </si>
  <si>
    <t>애월읍사무소 신청사 운영 소모품 구입</t>
  </si>
  <si>
    <t>장애인 평생교육 강좌 운영 지원(정액)</t>
  </si>
  <si>
    <t>성산읍</t>
  </si>
  <si>
    <t>풍천초-해안도로 간 도로 재포장공사</t>
  </si>
  <si>
    <t>길(골목)따라 그림따라 성산읍 벽화마을 재정비 사업</t>
  </si>
  <si>
    <t>도민안전실</t>
  </si>
  <si>
    <t>안전정책과</t>
  </si>
  <si>
    <t>제주안전문화대상(정액)</t>
  </si>
  <si>
    <t>제5회 도지사기 전국장애인좌식배구 국내외초청대회(정액)</t>
  </si>
  <si>
    <t>해양수산과</t>
  </si>
  <si>
    <t>법환해녀학교 운영 지원(정액)</t>
  </si>
  <si>
    <t>도서관운영사무소</t>
  </si>
  <si>
    <t>책읽는 서귀포시 독서문화 저변확대(보조율 90%)</t>
  </si>
  <si>
    <t>2021 제주어 문학상(정액)</t>
  </si>
  <si>
    <t>복지위생국</t>
  </si>
  <si>
    <t>주민복지과</t>
  </si>
  <si>
    <t>행복나눔 푸드마켓·푸드뱅크 운영(정액)</t>
  </si>
  <si>
    <t>사회복지사업보조</t>
  </si>
  <si>
    <t>복지
위생국</t>
  </si>
  <si>
    <t>동제주종합사회복지관 우도지역 프로그램 운영
(보조율 90%)</t>
  </si>
  <si>
    <t>제주영락종합사회복지관 문 교체 기능보강사업(정액)</t>
  </si>
  <si>
    <t>문화예술과</t>
  </si>
  <si>
    <t>도 무형문화재 제주도옹기장 기록화 사업</t>
  </si>
  <si>
    <t>세계유산 선각자 부종휴 길 걷기 행사</t>
  </si>
  <si>
    <t>평화대외협력과</t>
  </si>
  <si>
    <t>세계평화의 섬 범도민실천협의회 평화실천사업 추진</t>
  </si>
  <si>
    <t>마을공동체 미디어 장비구축</t>
  </si>
  <si>
    <t>청정환경국</t>
  </si>
  <si>
    <t>환경관리과</t>
  </si>
  <si>
    <t>제주시지속가능발전협의회 사업추진(정액)</t>
  </si>
  <si>
    <t>제주시지속가능발전협의회 운영(정액)</t>
  </si>
  <si>
    <t>민간단체법정운영비보조</t>
  </si>
  <si>
    <t>제주불교의식 전승기록 영상물제작(보조율 50%)</t>
  </si>
  <si>
    <t>문화재와 방어시설로 보는 마을의 정체성 찾기(보조율 70%)</t>
  </si>
  <si>
    <t>불교전통문화 삼회향놀이 계승사업(보조율 50%)</t>
  </si>
  <si>
    <t>보건복지여성국</t>
  </si>
  <si>
    <t>여성가족청소년과</t>
  </si>
  <si>
    <t>청소년상담복지센터 운영</t>
  </si>
  <si>
    <t>어촌·어항 관광 특성화 시설사업(균특이양)</t>
  </si>
  <si>
    <t>꿈을 연주하는 아이들 음악교육사업(보조율90%)</t>
  </si>
  <si>
    <t>장애인복지과</t>
  </si>
  <si>
    <t>장애인보조기기(장비 등) 구입</t>
  </si>
  <si>
    <t>2021년 제주향교 전통문화해설사 보조금 지원사업
(보조율 90%)</t>
  </si>
  <si>
    <t>소상공인 연합회 제주지회 운영</t>
  </si>
  <si>
    <t>이도1동</t>
  </si>
  <si>
    <t>청사 내외부 청소용역비</t>
  </si>
  <si>
    <t>공공운영비</t>
  </si>
  <si>
    <t>클린하우스 CCTV 인터넷 사용료</t>
  </si>
  <si>
    <t>동민대화방 등 냉난방기 설치</t>
  </si>
  <si>
    <t>문화의 거리 활성화를 위한 거리공연</t>
  </si>
  <si>
    <t>삼성쉼터 어린이놀이시설 교체 사업</t>
  </si>
  <si>
    <t>일도1동</t>
  </si>
  <si>
    <t>탐라광장 하하페스티벌 운영 지원</t>
    <phoneticPr fontId="1" type="noConversion"/>
  </si>
  <si>
    <t>건입동</t>
  </si>
  <si>
    <t>제12회 산지천축제 운영(보조율90%)</t>
  </si>
  <si>
    <t>제13회 추자도 참굴비축제 지원(정액)</t>
  </si>
  <si>
    <t>복지정책과</t>
  </si>
  <si>
    <t>제주사회복지연구센터 설치·운영</t>
  </si>
  <si>
    <t>읍면동 맞춤형복지 컨설팅 및 교육사업</t>
  </si>
  <si>
    <t>제주장애인권익옹호기관 운영</t>
  </si>
  <si>
    <t>로봇활용 장애인 재활사업 운영비(보조율 90%)</t>
  </si>
  <si>
    <t>제28회 전국장애인 한마음 교류대회 참가(보조율 90%)</t>
  </si>
  <si>
    <t>제41회 장애인의 날 지원사업(정액)</t>
  </si>
  <si>
    <t>장애인 합동결혼식 지원</t>
  </si>
  <si>
    <t>지역장애인단체발전위원회 회의 참가</t>
  </si>
  <si>
    <t>여성장애인 역량강화 사업(보조율 90%)</t>
  </si>
  <si>
    <t>뇌병변장애인 인권문화 프로그램 지원(정액)</t>
  </si>
  <si>
    <t>의사소통권리증진 사업(정액)</t>
  </si>
  <si>
    <t>글로벌 의사소통 지원을 위한 국제수어(IS)스쿨(보조율 90%)</t>
  </si>
  <si>
    <t>제25회 전국농아인의날 행사 참가</t>
  </si>
  <si>
    <t>제23회 영·호남 제주지역 농아인 지도자 대회 참가</t>
  </si>
  <si>
    <t>전국지체장애인대회 참가 지원</t>
  </si>
  <si>
    <t>최중증 척수장애인 건강증진(수중재활) 사업(정액)</t>
  </si>
  <si>
    <t>"2021 새생명 나누기" 사랑의 장기기증 캠페인(보조율90%)</t>
  </si>
  <si>
    <t>신장장애인 관리상담사업(정액)</t>
  </si>
  <si>
    <t>시청각중복장애인 실태조사 및 기본계획수립</t>
  </si>
  <si>
    <t>21C제주지역 장애인복지 발전 포럼</t>
  </si>
  <si>
    <t>장애인주간보호시설 종사자 역량강화(보조율 90%)</t>
  </si>
  <si>
    <t>탐라장애인종합복지관 기능보강사업</t>
  </si>
  <si>
    <t>민간위탁사업비</t>
  </si>
  <si>
    <t>제주편의증진기술지원센터 운영(정액)</t>
  </si>
  <si>
    <t>2021 자폐스펙트럼장애 국제 심포지엄 개최(정액)</t>
  </si>
  <si>
    <t>제주특별자치도 발달장애인 자조모임지원사업(정액)</t>
  </si>
  <si>
    <t>발달장애인 감염병 예방을 위한 쉬운언어자료 제작 및 보급사업</t>
  </si>
  <si>
    <t>장애인직업재활시설 근로장애인 문화행사 및 직업재활의날 행사 지원(보조율90%)</t>
  </si>
  <si>
    <t>청소년 난장 페스티벌 지원(보조율 90%)</t>
  </si>
  <si>
    <t>저출산 극복 다둥이 가족 문화 장려 및 홍보사업(정액)</t>
  </si>
  <si>
    <t>다문화가족 정착지원 사업(보조율 90%)</t>
  </si>
  <si>
    <t>다문화가족 자녀 사회통합지원 사업(보조율 90%)</t>
  </si>
  <si>
    <t>아동, 여성 폭력예방 활동사업(정액)</t>
  </si>
  <si>
    <t>여성폭력 예방 및 네트워크 사업(정액)</t>
  </si>
  <si>
    <t>노인장애인과</t>
  </si>
  <si>
    <t>장애인의 날 기념 종합체육대회 지원(정액)</t>
  </si>
  <si>
    <t>제3회발달장애인 비대면 사생대회</t>
  </si>
  <si>
    <t>신장장애인 주거환경개선사업</t>
  </si>
  <si>
    <t>청각언어장애인 슐런교실</t>
  </si>
  <si>
    <t>지체장애인 사회학습훈련 지원(보조율 90%)</t>
  </si>
  <si>
    <t>노인복지시설 기능보강(보조율 90%)</t>
  </si>
  <si>
    <t>노인사회활동(노인일자리)지원사업 수행기관 평가 인센티브(정액)</t>
  </si>
  <si>
    <t>공유재산 경로당 개보수</t>
  </si>
  <si>
    <t>거로경로당 증축</t>
  </si>
  <si>
    <t>안전교통국</t>
  </si>
  <si>
    <t>안전한 생활환경 조성사업</t>
  </si>
  <si>
    <t>옹포천 야외풀장 유지관리 대행 수수료</t>
  </si>
  <si>
    <t>옹포천 화장실 등 소모품 구입</t>
  </si>
  <si>
    <t>서부보건소</t>
  </si>
  <si>
    <t>보건진료소 도색공사</t>
  </si>
  <si>
    <t>보건진료소 도배공사</t>
  </si>
  <si>
    <t>보건진료소 의료장비 등 구입</t>
  </si>
  <si>
    <t>2021 나눔대축제(정액)</t>
  </si>
  <si>
    <t>장애인거주시설 기능보강사업(기준보조율)</t>
  </si>
  <si>
    <t>묵리경로당 신축(보조율90%)</t>
  </si>
  <si>
    <t>위기청소년보호를 위한 청소년 사이버 멘토링</t>
  </si>
  <si>
    <t>청소년상담복지센터 기능강화사업</t>
  </si>
  <si>
    <t>지역수요 맞춤형 여성일자리 지원(정액)</t>
  </si>
  <si>
    <t>여성창업(사회적기업, 협동조합) 등 인큐베이팅 지원(정액)</t>
  </si>
  <si>
    <t>아동권리 교육 및 홍보 등 아동친화도시 추진</t>
  </si>
  <si>
    <t>제주가정위탁지원센터운영(정액)</t>
  </si>
  <si>
    <t>사회복지시설법정운영비보조</t>
  </si>
  <si>
    <t>여성가족과</t>
  </si>
  <si>
    <t>다문화가족지원단체 사업비 보조(정액)</t>
  </si>
  <si>
    <t>다문화가족 정보화 교육(보조율 90%)</t>
  </si>
  <si>
    <t>어린이집 기능보강(증개축,개보수 정액, 장비비90%)</t>
  </si>
  <si>
    <t>지역복지 원스톱 상담서비스 지원(정액)</t>
  </si>
  <si>
    <t>자치경찰단</t>
  </si>
  <si>
    <t>아라종합사회복지관 야간보호사업(정액)</t>
  </si>
  <si>
    <t>동제주종합사회복지관 위기청소년 지원사업(정액)</t>
  </si>
  <si>
    <t>동제주종합사회복지관 주민문화복지사업</t>
  </si>
  <si>
    <t>은성종합사회복지관 기능보강사업</t>
  </si>
  <si>
    <t>정신보건복지시설 기능보강사업</t>
  </si>
  <si>
    <t>장애인직업재활시설 기능보강사업(기준보조율)</t>
  </si>
  <si>
    <t>노숙인 시설 기능보강사업(기준보조율)</t>
  </si>
  <si>
    <t>장애인주간보호시설 기능보강사업(기준보조율)</t>
  </si>
  <si>
    <t>소규모 소하천 정비사업</t>
  </si>
  <si>
    <t>제주장애인자립생활센터 자립역량강화 프로그램 운영 지원</t>
  </si>
  <si>
    <t>기초생활보장과</t>
  </si>
  <si>
    <t>제주이어도 지역자활센터 시장진입형 자활사업 등 기능보강사업(보조율 90%)</t>
    <phoneticPr fontId="1" type="noConversion"/>
  </si>
  <si>
    <t>서귀포시노인복지관 운영</t>
  </si>
  <si>
    <t>서귀포시 장애인단체 장비보강(보조율 90%)</t>
  </si>
  <si>
    <t>장애인 사회학습 훈련사업</t>
  </si>
  <si>
    <t>서귀포시시니어클럽 운영(정액)</t>
  </si>
  <si>
    <t>서귀포시니어클럽기능보강</t>
  </si>
  <si>
    <t>홀로 사는 노인 지원센터 운영</t>
  </si>
  <si>
    <t>장애인 이동지원 및 자립지원사업(서귀포시시각장애인심부름센터 운영)</t>
  </si>
  <si>
    <t>도 사회복지사협회 운영비(정액)</t>
  </si>
  <si>
    <t>한방난임 지원사업(정액)</t>
  </si>
  <si>
    <t>보건건강위생과</t>
  </si>
  <si>
    <t>제주한의약연구원 연구개발비 등</t>
  </si>
  <si>
    <t>승마교육 강사수당</t>
  </si>
  <si>
    <t>명예기마대원 운영 및 실비보상</t>
  </si>
  <si>
    <t>명예기마대원 피복 및 장구류구입</t>
  </si>
  <si>
    <t>상이용사 회원 자긍심고취사업</t>
  </si>
  <si>
    <t>서귀포시장애인자립센터 보수체계개편인건비</t>
  </si>
  <si>
    <t>사회복지협의회 기능보강(보조율 90%)</t>
  </si>
  <si>
    <t>영구임대아파트입주자 삶의 질 향상사업(아라동, 동홍동)</t>
  </si>
  <si>
    <t>장애인복지정책 모니터링사업 운영(정액)</t>
  </si>
  <si>
    <t>장애인 1인 크리에이터 육성 교육 사업(보조율90%)</t>
  </si>
  <si>
    <t>한국발달장애인협회 방염 및 장애인 편의시설설치사업</t>
  </si>
  <si>
    <t>신장장애인협회 임직원 역량강화를 위한 교류사업</t>
  </si>
  <si>
    <t>중증발달장애인 평생교육사업(보조율 90%)</t>
  </si>
  <si>
    <t>제주장애인보조공학서비스지원사업(정액)</t>
  </si>
  <si>
    <t>2021년 전국지적발달장애인복지대회 참가</t>
  </si>
  <si>
    <t>안마사 교육사업 운영</t>
  </si>
  <si>
    <t>제주도문화정보점자도서관 기능보강</t>
  </si>
  <si>
    <t>신장장애인을위한 음압병실 투석장비 설치지원</t>
  </si>
  <si>
    <t>아라종합사회복지관 위기가구 발굴, 지원사업(보조율 90%)</t>
  </si>
  <si>
    <t>대한노인회서귀포시지회 운영비</t>
  </si>
  <si>
    <t>노인파크골프대회(정액)</t>
  </si>
  <si>
    <t>경로당 프로그램 활성화 사업(찾아가는 경로당 활성화 프로그램)</t>
  </si>
  <si>
    <t>해인주간활동센터 기능보강-개보수(정액)</t>
  </si>
  <si>
    <t>어르신생활체육 대회지원(정액)</t>
  </si>
  <si>
    <t>생활체육 스포츠대회 및 행사지원(기준보조율)</t>
  </si>
  <si>
    <t>오라동</t>
  </si>
  <si>
    <t>주민불편해소사업(농로,배수로,인도, 석축 등)</t>
  </si>
  <si>
    <t>아트제주2021(정액)</t>
  </si>
  <si>
    <t>환경보전국</t>
  </si>
  <si>
    <t>산림휴양과</t>
  </si>
  <si>
    <t>숲속의 제주만들기 홍보사업(정액)</t>
  </si>
  <si>
    <t>제주4.3군법회의사형(언도)희생자 실태조사(정액)</t>
  </si>
  <si>
    <t>제주4.3대전형무소 수형인 실태 조사 자료집 발간(정액)</t>
  </si>
  <si>
    <t>제18회 4.3청소년 이야기 한마당(정액)</t>
  </si>
  <si>
    <t>소상공인연합회 제주지회 운영</t>
  </si>
  <si>
    <t>산림휴양관리소</t>
  </si>
  <si>
    <t>숙박동 관리요원</t>
  </si>
  <si>
    <t>기간제근로자등보수</t>
  </si>
  <si>
    <t>동홍동</t>
  </si>
  <si>
    <t>산지물 물놀이장 시설물 보강 및 정비</t>
  </si>
  <si>
    <t>공보실</t>
  </si>
  <si>
    <t>시정소식지 희망서귀포발간</t>
  </si>
  <si>
    <t>공직자 기고집 발간</t>
  </si>
  <si>
    <t>장애인 배구운영 활성화지원(정액)</t>
  </si>
  <si>
    <t>스포츠클럽운영비</t>
  </si>
  <si>
    <t>차없는거리 시설물 보강 및 유지관리</t>
  </si>
  <si>
    <t>안전한 거리조성</t>
  </si>
  <si>
    <t>공원정비 등 주민편익시설 확충</t>
  </si>
  <si>
    <t>차없는거리 시설물 관리 인부임</t>
  </si>
  <si>
    <t>도로변 등 환경정비 인부임(기준경비)-상시고용 금지</t>
  </si>
  <si>
    <t>도시건설국</t>
  </si>
  <si>
    <t>건설과</t>
  </si>
  <si>
    <t>도시재생과</t>
  </si>
  <si>
    <t>외도지구 절물샤워장 보수공사</t>
  </si>
  <si>
    <t>안전도시건설국</t>
  </si>
  <si>
    <t>환경정책과</t>
  </si>
  <si>
    <t>국제보호지역 연구,훈련센터 시범 프로그램 운영</t>
  </si>
  <si>
    <t>람사르습지(동백동산) 홍보 및 생태문화체험 프로그램 운영</t>
  </si>
  <si>
    <t>생활환경과</t>
  </si>
  <si>
    <t>청소차량(노후)교체 구입</t>
  </si>
  <si>
    <t>쓰레기 종량제 규격봉투 제작</t>
  </si>
  <si>
    <t>대형폐기물 배출 전산시스템 구축</t>
  </si>
  <si>
    <t>소규모 저류지 정비사업</t>
  </si>
  <si>
    <t>수산1리 도시계획도로(중로2-4-17호선)</t>
  </si>
  <si>
    <t>업사이클링 활성화를 위한 인프라 구축</t>
  </si>
  <si>
    <t>송당선 농어촌 도로 정비사업</t>
  </si>
  <si>
    <t>건축지적과</t>
  </si>
  <si>
    <t>주거복지센터 운영</t>
  </si>
  <si>
    <t>도로 과속 방지턱 정비</t>
  </si>
  <si>
    <t>서귀포시 시민안전 위해요인(난간, 인도, 교차로개선 등) 정비</t>
  </si>
  <si>
    <t>상습 침수지역 배수로 정비</t>
  </si>
  <si>
    <t>공원녹지과</t>
  </si>
  <si>
    <t>가로수 신규 조성(4km)</t>
  </si>
  <si>
    <t>녹음기 가로수 정비사업(읍면지역)</t>
  </si>
  <si>
    <t>녹지환경정비 인부임(마을안길 등 일반도로)</t>
  </si>
  <si>
    <t>꽃길 조성용 야생화 구입</t>
  </si>
  <si>
    <t>성산어촌계 해녀문화공연 지원(정액)</t>
  </si>
  <si>
    <t>고성신양어촌계 해녀문화공연지원(정액)</t>
  </si>
  <si>
    <t>단체 및 주민공동시설 기능보강(보조율 시설 70%, 장비 50%)</t>
  </si>
  <si>
    <t>동부보건소</t>
  </si>
  <si>
    <t>생활터별 건강증진 프로그램 운영</t>
  </si>
  <si>
    <t>성산노인대학 합창단 운영지원</t>
  </si>
  <si>
    <t>세계자연유산 마을 알아보기 체험</t>
  </si>
  <si>
    <t>경로당 장비보강(발열체크기 포함) 및 소규모 개보수(장비 정액, 개보수 90%)</t>
  </si>
  <si>
    <t>읍면동</t>
  </si>
  <si>
    <t>성산읍 내수면 조개바당 축제</t>
  </si>
  <si>
    <t>올레길 공중화장실 설치 사업</t>
  </si>
  <si>
    <t>관광편의를 위한 생태관광체험 안내 쉼터 신축</t>
  </si>
  <si>
    <t>성산읍 청사 신축 사업</t>
  </si>
  <si>
    <t>장례편의시설 냉난방기 구입</t>
  </si>
  <si>
    <t>성산읍 해양 폐기물 처리사업</t>
  </si>
  <si>
    <t>성산읍 해안 · 내수면 정비사업</t>
  </si>
  <si>
    <t>성산일출봉 주변 녹지공간 편의시설 설치공사</t>
  </si>
  <si>
    <t>성산읍 노인회 한마음 대회 지원(보조율90%)</t>
  </si>
  <si>
    <t>성산읍 상습침수지역 정비사업</t>
  </si>
  <si>
    <t>도시계획과</t>
  </si>
  <si>
    <t>연동(신제주초교주변) 지중화사업</t>
  </si>
  <si>
    <t>삼양~신촌간 해안도로(중로2-1-9,중로2-5-10)
개설사업</t>
  </si>
  <si>
    <t>차량관리과</t>
  </si>
  <si>
    <t>읍면 공영주차장 조성</t>
  </si>
  <si>
    <t>화북 금산마을(소로3-1) 도로개설사업</t>
  </si>
  <si>
    <t>도심지 계절화 식재</t>
  </si>
  <si>
    <t>가로등,보안등 유지보수</t>
  </si>
  <si>
    <t>월산남2길 도로 확·포장사업</t>
  </si>
  <si>
    <t>도시공원 및 녹지 예초 인부임</t>
  </si>
  <si>
    <t>제2회 아시아업사이클 제주포럼 개최 지원(정액)</t>
  </si>
  <si>
    <t>지속가능 발전을 위한 도민 환경실천 사업(성인지예산)</t>
  </si>
  <si>
    <t>도시공원내 산책로 개선공사</t>
  </si>
  <si>
    <t>도시공원 녹지 수목 유지관리 공사(수목 유지 관리)</t>
  </si>
  <si>
    <t>운진항 연결도로(중로1-2-3호선) 개설사업</t>
  </si>
  <si>
    <t>하모도시계획도로(소로1-4호선) 개설사업</t>
  </si>
  <si>
    <t>주민불편해소사업(농로,배수로,인도 등)</t>
  </si>
  <si>
    <t>관내 소규모(농로,배수로,체육시설물 등)시설물 정비 및 공사</t>
  </si>
  <si>
    <t>공항확충지원과</t>
  </si>
  <si>
    <t>공항소음민원센터 운영</t>
  </si>
  <si>
    <t>공항소음민원센터 소음측정기 구입</t>
  </si>
  <si>
    <t>산림치유학교 개설운영사업</t>
  </si>
  <si>
    <t>보건환경연구원</t>
  </si>
  <si>
    <t>실내환경 및 악취분석용 액체크로마토그래피 구입</t>
  </si>
  <si>
    <t>애조로-성지요양원 입구간(소로1-13) 확장사업</t>
  </si>
  <si>
    <t>내도동(소로2-3호선외) 도시계획도로 개설사업</t>
  </si>
  <si>
    <t>외도동(외도초교주변) 지중화사업</t>
  </si>
  <si>
    <t>외도-애조로간(중로1-1-33호선)도로개설사업</t>
  </si>
  <si>
    <t>외도장애인스포츠센터진입로(소로1-13) 확장사업</t>
  </si>
  <si>
    <t>총무과</t>
  </si>
  <si>
    <t>이호동 주민센터 신축 설계용역</t>
  </si>
  <si>
    <t>외도동</t>
  </si>
  <si>
    <t>자생단체 등 주민공동체 활동지원</t>
  </si>
  <si>
    <t>도두동 관내 보행환경개선사업</t>
  </si>
  <si>
    <t>제주시 관내 포구 시설물 보수·보강공사</t>
  </si>
  <si>
    <t>효돈동</t>
  </si>
  <si>
    <t>주민불편해소사업(농로, 배수로, 인도 등)</t>
  </si>
  <si>
    <t>하효도시계획도로(소로1-3호선) 개설사업</t>
  </si>
  <si>
    <t>신효도시계획도로(소로1-6호선) 개설사업</t>
  </si>
  <si>
    <t>농로 및 배수로 정비사업</t>
    <phoneticPr fontId="1" type="noConversion"/>
  </si>
  <si>
    <t>환경기초시설 등 주변마을 지원사업</t>
  </si>
  <si>
    <t>음식물쓰레기 줄이기 언론(방송)매체 홍보</t>
  </si>
  <si>
    <t>도남 한아름마트 남측(중로3-1-102호선) 도시계획도로 개설사업</t>
  </si>
  <si>
    <t>서귀포시 재향군인회 운영지원(정액)</t>
  </si>
  <si>
    <t>정혜재활원 기능보강-개보수</t>
  </si>
  <si>
    <t>청색혁명 프로젝트 제작 지원</t>
  </si>
  <si>
    <t>감귤농정과</t>
  </si>
  <si>
    <t>감귤 유통시설 장비 지원</t>
  </si>
  <si>
    <t>서귀포시체육회 운영비(정액)</t>
  </si>
  <si>
    <t>서귀포시장애인체육회 운영비 지원(정액)</t>
  </si>
  <si>
    <t>제주대입구~금천마을(중로2-1-46) 도로확장사업</t>
  </si>
  <si>
    <t>도로표지병 시설 및 정비</t>
  </si>
  <si>
    <t>인도시설 정비사업</t>
  </si>
  <si>
    <t>주택과</t>
  </si>
  <si>
    <t>공동주택 부대·복리시설 정비 지원사업</t>
  </si>
  <si>
    <t>생활권 주변 덩굴류 제거사업</t>
  </si>
  <si>
    <t>환경정비사업 추진(광장, 공한지 등 잡초제거)인부</t>
  </si>
  <si>
    <t>한라산 둘레길 홍보 및 생태문화 체험프로그램운영</t>
  </si>
  <si>
    <t>생태환경 체험교육 및 정화활동 지원</t>
  </si>
  <si>
    <t>제주올레 콜센터 운영</t>
  </si>
  <si>
    <t>칡덩굴 제거 환경보전사업(정액)</t>
  </si>
  <si>
    <t>건공장군 김성조 문화원형 및 컨텐츠 사업 발굴</t>
  </si>
  <si>
    <t>지역연계 음악프로그램 운영사업(아랑조을클래식)</t>
  </si>
  <si>
    <t>양돈장냄새지도점검1회용방제용품</t>
  </si>
  <si>
    <t>구제역 및 소 전염병 청정지역 유지</t>
  </si>
  <si>
    <t>가축전염병 긴급방역약품 등 구입</t>
  </si>
  <si>
    <t>바이오(로하스, 항노화, 화장품 등) 박람회 및 학술포럼 지원 사업</t>
  </si>
  <si>
    <t>수산물 가공품 포장기자재 지원사업</t>
  </si>
  <si>
    <t>제8회 국제 전기자동차 엑스포 홍보 부스 지원</t>
  </si>
  <si>
    <t>일도2동 남부경로당 사용 부지 매입</t>
  </si>
  <si>
    <t>제7회 고마로 마문화축제 지원</t>
  </si>
  <si>
    <t>주민불편 해소 사업(배수로,인도 등)</t>
  </si>
  <si>
    <t>문화 예술이 살아 숨쉬는 거리 만들기</t>
  </si>
  <si>
    <t>100인 원탁회의</t>
  </si>
  <si>
    <t>관내 방범용 CCTV 설치사업</t>
  </si>
  <si>
    <t>법환해안도로(중로2-1-40호선) 개설사업</t>
  </si>
  <si>
    <t>주민불편 해소사업(농로, 배수로, 인도 등)</t>
  </si>
  <si>
    <t>소규모 주민숙원사업</t>
  </si>
  <si>
    <t>제주학연구센터 고유사업비</t>
  </si>
  <si>
    <t>제10회 제주CBS 해설이 있는 음악회(보조율 50%)</t>
  </si>
  <si>
    <t>e-호조</t>
  </si>
  <si>
    <t>포스트코로나 시대비대면(영상)예배 교육프로그램운영(보조율50%)</t>
  </si>
  <si>
    <t>소외된 이웃을 찾아가는 자비의 법당(보조율90%)</t>
  </si>
  <si>
    <t>제28회4.3문화예술축전(정액)</t>
  </si>
  <si>
    <t>제28회 4.3 미술제(정액)</t>
  </si>
  <si>
    <t>찾아가는 제주꿈바당어린이도서관 프로그램 확대 운영</t>
  </si>
  <si>
    <t>제주꿈바당어린이도서관 운영사업</t>
  </si>
  <si>
    <t>제주서북방음 작은도서관 방음시설 보강공사</t>
  </si>
  <si>
    <t>제47회 제주특별자치도 사진대전(정액)</t>
  </si>
  <si>
    <t>전국계간 문예문인 축제 지역대회 참가 및 문학 교류(보조율 50%)</t>
  </si>
  <si>
    <t>제47회 제주특별자치도 미술대전, 서예문인화대전(정액)</t>
  </si>
  <si>
    <t>2021 제주특별자치도 건축대전(정액)</t>
  </si>
  <si>
    <t>제주 아마추어 색소폰 경연대회 (보조율 50%)</t>
  </si>
  <si>
    <t>전국 장애인 가요제 (보조율 90%)</t>
  </si>
  <si>
    <t>제30회 전국무용제 참가지원(정액)</t>
  </si>
  <si>
    <t>2021 국악대전 개최</t>
  </si>
  <si>
    <t>전국시조·가사·가곡 경창대회(정액)</t>
  </si>
  <si>
    <t>제21회 전국추사서예 문인화 휘호대회 및 초대작가전(정액)</t>
  </si>
  <si>
    <t>종교합창단 정기연주회 공모지원(보조율 50%)</t>
  </si>
  <si>
    <t>불교전통문화 삼회향놀이계승사업(보조율 50%)</t>
  </si>
  <si>
    <t>불교문화유산답사지원(보조율 50%)</t>
  </si>
  <si>
    <t>제주인 자긍심 고취 프로젝트</t>
  </si>
  <si>
    <t>제21회 KCTV배 제주도배드민턴 대회(보조율 50%)</t>
  </si>
  <si>
    <t>제14회 미디어제주기 전도 유소년 축구대회(보조율50%)</t>
  </si>
  <si>
    <t>관광약자 접근성 안내센터 운영</t>
  </si>
  <si>
    <t>제주관광 온라인 마켓 탐나오 운영</t>
  </si>
  <si>
    <t>제주국제면세사업박람회</t>
  </si>
  <si>
    <t>제주관광서비스 아카데미 운영</t>
  </si>
  <si>
    <t>사업소</t>
  </si>
  <si>
    <t>교래 삼다수 트레일</t>
  </si>
  <si>
    <t>E-호조</t>
  </si>
  <si>
    <t>지역과 함께하는 항파두리 역사문화제 운영</t>
  </si>
  <si>
    <t>문화재지정에 따른 보고서 제작</t>
  </si>
  <si>
    <t>제주시장애인체육회 기능보강사업</t>
  </si>
  <si>
    <t>우수 체육선수 육성(정액)</t>
  </si>
  <si>
    <t>엘리트체육육성지원</t>
  </si>
  <si>
    <t>유소년체육육성교실 운영</t>
  </si>
  <si>
    <t>제주시 체육회 직원인건비(정액)</t>
  </si>
  <si>
    <t>제주시 체육회 사무실 운영비(정액)</t>
  </si>
  <si>
    <t>어르신 생활체육 대회지원(정액)</t>
  </si>
  <si>
    <t>생활체육스포츠대회 및 행사지원</t>
  </si>
  <si>
    <t>관광진흥과</t>
  </si>
  <si>
    <t>제주유채꽃축제 행사운영</t>
  </si>
  <si>
    <t>이중섭 원화 작품 및 자료구입</t>
  </si>
  <si>
    <t>기당미술관 특별전시 및 기획전시 개최</t>
  </si>
  <si>
    <t>기당미술관 소장작품 구입</t>
  </si>
  <si>
    <t>소암기념관 특별전 전시 및 기획전시 개최</t>
  </si>
  <si>
    <t>소암현중화 작품구입</t>
  </si>
  <si>
    <t>서귀포시장애인체육회 활성화를 위한 기능보강사업</t>
  </si>
  <si>
    <t>관광지관리소</t>
  </si>
  <si>
    <t>감귤박물관 소규모 시설물 정비사업</t>
  </si>
  <si>
    <t>제주어 뉴스 제작 운영</t>
  </si>
  <si>
    <t>제주어 홍보지 발간 및 생활수기 공모 및 발간</t>
  </si>
  <si>
    <t>저지문화예술인마을 문화지구 기반시설 정비</t>
  </si>
  <si>
    <t>제주 애니아일랜드 운영</t>
  </si>
  <si>
    <t>아트제주2021</t>
  </si>
  <si>
    <t>전통 문화유산답사 지원사업</t>
  </si>
  <si>
    <t>삼다공원야간콘서트</t>
  </si>
  <si>
    <t>동부권 지역문화 관광콘텐츠개발 및 홍보</t>
  </si>
  <si>
    <t>세계유산 한라산지킴이 공원환경정비 및 세계유산홍보활동 지원(세계유산 한라산지킴이, 정액)</t>
  </si>
  <si>
    <t>유해 야생동물 포획 사업</t>
  </si>
  <si>
    <t>도무형문화재 제5호 송당리마을제 의식 재현</t>
  </si>
  <si>
    <t>문화예술진흥원</t>
  </si>
  <si>
    <t>기획초청작품 공연</t>
  </si>
  <si>
    <t>민속자연사박물관</t>
  </si>
  <si>
    <t>박물관 사회교육프로그램 운영</t>
  </si>
  <si>
    <t>도립미술관</t>
  </si>
  <si>
    <t>자원봉사자 운영</t>
  </si>
  <si>
    <t>미술관 홍보 리플릿제작</t>
  </si>
  <si>
    <t>미술관 안내배너 등 제작</t>
  </si>
  <si>
    <t>용담용연문화제(용연선상음악회) 운영</t>
  </si>
  <si>
    <t>시장기, 회장기, 종목별 경기단체 대회 지원</t>
  </si>
  <si>
    <t>제11회 제주국제 한중일 아마추어 골프대회(보조율50%)</t>
  </si>
  <si>
    <t>생활체육 육성 및 각종 스포츠대회 참가 지원(기준보조율)</t>
  </si>
  <si>
    <t>동지역 공공체육시설 정비 및 기능보강사업</t>
  </si>
  <si>
    <t>추자면</t>
  </si>
  <si>
    <t>도남초등학교 일대 벽화거리 조성사업</t>
  </si>
  <si>
    <t>마을활력과</t>
  </si>
  <si>
    <t>마을만들기 시설물 유지보수사업</t>
  </si>
  <si>
    <t>한경면</t>
  </si>
  <si>
    <t>한원리 소공원 정비사업</t>
  </si>
  <si>
    <t>용담1동</t>
  </si>
  <si>
    <t>용담1동 관내도로 표지병 설치공사</t>
  </si>
  <si>
    <t>용담 용연문화제(용연선상음악회)</t>
  </si>
  <si>
    <t>용담2동</t>
  </si>
  <si>
    <t>관내조명 개선사업</t>
  </si>
  <si>
    <t>관내CCTV설치공사</t>
  </si>
  <si>
    <t>공동주택부대.복리시설 정비지원사업</t>
  </si>
  <si>
    <t>제주도 문화원연합회 홈페이지제작(정액)</t>
  </si>
  <si>
    <t>관내 도로 표지병 설치공사</t>
  </si>
  <si>
    <t>용담1동 민원실 증축 공사</t>
  </si>
  <si>
    <t>민원실번호표 발급기 구입</t>
  </si>
  <si>
    <t>지역주민과 함께하는 행복음악회</t>
  </si>
  <si>
    <t>지역주민과 함께하는 행복음악회 출연 보상</t>
  </si>
  <si>
    <t>자생단체등 주민공동체 활동지원</t>
  </si>
  <si>
    <t>읍면동 자생단체 등 행사지원</t>
  </si>
  <si>
    <t>안전한 도로, 보행환경 조성사업</t>
  </si>
  <si>
    <t>삼도1동</t>
  </si>
  <si>
    <t>주민불편해소사업(농로,배수로,인도,석축 등)</t>
  </si>
  <si>
    <t>일도2동 꿈소식지 발간</t>
  </si>
  <si>
    <t>관내 방범용 CCTV 설치 사업</t>
  </si>
  <si>
    <t>월정리 한모살 해변 축제(보조율50%)</t>
  </si>
  <si>
    <t>제주시 자전거운행마을 자전거도로 정비사업</t>
  </si>
  <si>
    <t>생활권역형 자전거도로 정비 보수</t>
  </si>
  <si>
    <t>삼양동</t>
  </si>
  <si>
    <t>이동형 무선 앰프 구입</t>
  </si>
  <si>
    <t>청사 방송용 장비(프리앰프) 구입</t>
  </si>
  <si>
    <t>공중화장실 관리 인부임</t>
  </si>
  <si>
    <t>삼양동 관내 체육시설 운동기구 교체 보수 공사</t>
  </si>
  <si>
    <t>클린하우스 단속카메라 설치 및 정비공사</t>
  </si>
  <si>
    <t>봉개동</t>
  </si>
  <si>
    <t>소규모 재해 취약지 농로 및 배수로 정비공사</t>
  </si>
  <si>
    <t>서회천(고사리길) 아스콘 덧씌우기 사업</t>
  </si>
  <si>
    <t>명도암(명도암서실) 아스콘 덧씌우기 사업</t>
  </si>
  <si>
    <t>동회천 마을안길 소파 보수 사업</t>
  </si>
  <si>
    <t>생활안전 및 보행환경개선사업</t>
  </si>
  <si>
    <t>원당봉 쉼터조성 사업</t>
  </si>
  <si>
    <t>원당봉 둘레길 및 탐방로 보완공사</t>
  </si>
  <si>
    <t>원당봉  탐방로 수목식재공사</t>
  </si>
  <si>
    <t>명도암선생 유허비 주변정비 사업</t>
  </si>
  <si>
    <t>안세미오름 탐방로 정비 공사</t>
  </si>
  <si>
    <t>문화체육관광국</t>
  </si>
  <si>
    <t>제주아트센터</t>
  </si>
  <si>
    <t>창작오페라 순이삼촌 제작</t>
  </si>
  <si>
    <t>대림리 마을회관 증축 및 대수선(정액)</t>
  </si>
  <si>
    <t>장애인 전임체육지도자 배치사업(정액)</t>
  </si>
  <si>
    <t>농업기술원</t>
  </si>
  <si>
    <t>월동채소 주산지 새소득작목 조성 시범</t>
  </si>
  <si>
    <t>농업인단체 교육 및 활동지원(보조율70%)</t>
  </si>
  <si>
    <t>양식광어 군납품 가공비 지원(정액)</t>
  </si>
  <si>
    <t>도로개발사업 편입토지 미지급 및 미불용지 보상</t>
  </si>
  <si>
    <t>2021 제주시체육회 국내교류사업</t>
  </si>
  <si>
    <t>교통정책과</t>
  </si>
  <si>
    <t>읍면지역 심야운행택시 보상 지원</t>
  </si>
  <si>
    <t>운수업계보조금</t>
  </si>
  <si>
    <t>한림읍</t>
  </si>
  <si>
    <t>주민불편해소사업(농로,배수로,인도, 석축등)</t>
  </si>
  <si>
    <t>한수풀 꽃길 상징 꽃 구입</t>
  </si>
  <si>
    <t>해안가쓰레기 수거 등 환경정비 인부임(기준경비)</t>
  </si>
  <si>
    <t>서부종합사회복지관 치매예방 인지향상 프로그램</t>
  </si>
  <si>
    <t>조천읍</t>
  </si>
  <si>
    <t>와흘 재활용 선별장 바닥포장</t>
  </si>
  <si>
    <t>해양쓰레기 해양폐기물 처리 용역</t>
  </si>
  <si>
    <t>주민불편 해소사업(배수로 , 인도 등)</t>
  </si>
  <si>
    <t>공한지 소공원 조성</t>
  </si>
  <si>
    <t>관내 해안변 테크시설 보수공사</t>
  </si>
  <si>
    <t>관내 해안변 정자보수 및 도색</t>
  </si>
  <si>
    <t>조천읍 관내 마을안길 정비공사</t>
  </si>
  <si>
    <t>토종종자 생산, 증식사업</t>
  </si>
  <si>
    <t>제주한우 소비촉진 활성화</t>
  </si>
  <si>
    <t>삼양어촌정주어항 보강공사(삼양1동, 3동)</t>
  </si>
  <si>
    <t>발달장애인평생교육프로그램 운영(정액)</t>
  </si>
  <si>
    <t>장애인거주시설 기능보강(쉼터)</t>
  </si>
  <si>
    <t>지체장애인 사회학습훈련 지원</t>
  </si>
  <si>
    <t>신장장애인 주거환경 개선사업</t>
  </si>
  <si>
    <t>여성장애인 가사도우미 지원</t>
  </si>
  <si>
    <t>참다래 선별기 보급사업(보조율60%)</t>
  </si>
  <si>
    <t>제19회 세계농아인연맹(WFD) 총회 제주 사무국 설치</t>
  </si>
  <si>
    <t>우리마을 자연문화재 지킴이 사업</t>
  </si>
  <si>
    <t>한북로-하늘채가든(대로3-1-25)도로확장사업</t>
  </si>
  <si>
    <t>아라동</t>
  </si>
  <si>
    <t>주민불편해소사업(농로, 배수로, 인도, 석축 등)</t>
  </si>
  <si>
    <t>마을 체육시설 정비 지원(보조율 90%)</t>
  </si>
  <si>
    <t>수산시설물 보수보강 및 어업생산기반시설(보조율70%)</t>
  </si>
  <si>
    <t>남원읍</t>
  </si>
  <si>
    <t>효돈천(하례계곡)생태탐방로 정비사업</t>
  </si>
  <si>
    <t>상습침수지역 침투조 등 정비사업</t>
  </si>
  <si>
    <t>꽃길조성 등 재료구입</t>
  </si>
  <si>
    <t>사계절 꽃피는 꽃길조성 인부임</t>
  </si>
  <si>
    <t>단체 및 주민공동시설 기능보강사업</t>
  </si>
  <si>
    <t>태흥리 마을안길정비사업</t>
  </si>
  <si>
    <t>태흥도시계획도로(소로2-44. 2-38호선 개설사업)</t>
  </si>
  <si>
    <t>지역사회보장협의체 비교견학 등 참가자보상</t>
  </si>
  <si>
    <t>도로변 녹지환경 정비</t>
  </si>
  <si>
    <t>경로당 운영비 지원(정액)</t>
  </si>
  <si>
    <t>남원노인대학 합창단 운영지원</t>
  </si>
  <si>
    <t>농촌지도자 농업발전 핵심 리더 활용 지원(보조율50~70%)</t>
  </si>
  <si>
    <t>우수 새마을작은도서관 관리자 운영비 지원(정액)</t>
  </si>
  <si>
    <t>새마을작은도서관 신간 도서구입(보조율90%)</t>
  </si>
  <si>
    <t>대포항 해양쓰레기 수거
(항내 해양쓰레기 처리비용 지원)</t>
  </si>
  <si>
    <t>우수감귤 판촉,홍보지원(대천,중문,예래동)</t>
  </si>
  <si>
    <t>회수동 그라운드 골프장 조성</t>
  </si>
  <si>
    <t>중문관광단지 주변 관광자원 정비사업</t>
  </si>
  <si>
    <t>서귀포 LNG 공급배관 주변마을 게이트볼장 시설 정비사업(보조율 90%)</t>
  </si>
  <si>
    <t>농산물 집하장 및 직매장 시설 지원</t>
  </si>
  <si>
    <t>대천,중문,예래지역 감귤유통 시설장비 
지원사업(보조율 60%)</t>
  </si>
  <si>
    <t>중문동</t>
  </si>
  <si>
    <t>동행정 업무추진용 비품 구입</t>
  </si>
  <si>
    <t>식목행사, 나무나누어주기행사 용품구매</t>
  </si>
  <si>
    <t>도로변 화분 및 화단 식재용 계절화 구입</t>
  </si>
  <si>
    <t>대천동</t>
  </si>
  <si>
    <t>마을별 주민편의시설 설치 및 정비사업</t>
  </si>
  <si>
    <t>순회독서지도</t>
  </si>
  <si>
    <t>지방하천 및 소하천 재해복구 사업</t>
    <phoneticPr fontId="1" type="noConversion"/>
  </si>
  <si>
    <t>경제일자리과</t>
  </si>
  <si>
    <t>전통시장(8개소) 노후 시설물 유지보수</t>
  </si>
  <si>
    <t>축산과</t>
    <phoneticPr fontId="1" type="noConversion"/>
  </si>
  <si>
    <t>축산물 가공장 시설보완(보조율 60%)</t>
    <phoneticPr fontId="1" type="noConversion"/>
  </si>
  <si>
    <t>정방동</t>
  </si>
  <si>
    <t>안내판 정비 등 소규모 주민숙원사업</t>
  </si>
  <si>
    <t>자원봉사센터 어려운가구 주거환경 개선사업(정액)</t>
  </si>
  <si>
    <t>중앙동</t>
  </si>
  <si>
    <t>환경정비사업 재료 구입</t>
  </si>
  <si>
    <t>꽃씨종자 묘종 및 환경정비용 소모품 구입
(기준경비)</t>
  </si>
  <si>
    <t>천지동</t>
  </si>
  <si>
    <t>도로, 공원, 배수로, 정비 등 소규모 주민숙원사업</t>
  </si>
  <si>
    <t>표지판 보수 및 발광형 도로 표지판 설치공사</t>
  </si>
  <si>
    <t>주민불편해소사업(마을안길, 배수로, 인도 등)</t>
  </si>
  <si>
    <t>동네 체육시설 정비사업</t>
  </si>
  <si>
    <t>권역형 장애인주간보호시설 보강공사</t>
  </si>
  <si>
    <t>애월읍 관내 공원 정비</t>
  </si>
  <si>
    <t>자생단체 등 주민공동체 활동지원(기준보조율)</t>
    <phoneticPr fontId="1" type="noConversion"/>
  </si>
  <si>
    <t>애월읍 어르신 문화예술행사</t>
  </si>
  <si>
    <t>독서문화 활성화 지원사업</t>
  </si>
  <si>
    <t>새마을 작은도서관 시설기능보강사업</t>
  </si>
  <si>
    <t>금성리 마을회관 재건축(정액)</t>
  </si>
  <si>
    <t>안마사 교육사업 운영(보조율 90%)</t>
  </si>
  <si>
    <t>농정과</t>
  </si>
  <si>
    <t>한국농업경영인제주시연합회 운영경비(정액)</t>
  </si>
  <si>
    <t>지역 농특산물 홍보사업(보조율90%)</t>
  </si>
  <si>
    <t>전국으뜸농산물전시회 참가지원</t>
  </si>
  <si>
    <t>농.특산물 직거래 장터 지원사업(보조율 90%)</t>
  </si>
  <si>
    <t>아시아크루즈리더스네트워크(ACLN) 운영</t>
  </si>
  <si>
    <t>최중증 척수장애인 건강증진(수중재활) 사업</t>
  </si>
  <si>
    <t>청정제주 1차산품 및 특산물 대전(보조율 90%))</t>
  </si>
  <si>
    <t>한라산국립공원관리소</t>
  </si>
  <si>
    <t>2021년 제주산악구조대 활동지원</t>
  </si>
  <si>
    <t>해녀문화유산과</t>
  </si>
  <si>
    <t>제주해녀문화 가치 활성화 사업</t>
  </si>
  <si>
    <t>제주경제대상(정액)</t>
  </si>
  <si>
    <t>미디어콘텐츠를 활용한 제주지역 상권 살리기 지원사업</t>
  </si>
  <si>
    <t>제주해녀축제 및 해녀의 날 기념식 개최</t>
  </si>
  <si>
    <t>민주노총 사무실 임차</t>
  </si>
  <si>
    <t>민주노총 사무실 리모델링</t>
  </si>
  <si>
    <t>해양레저관광 활성화 국내외 마케팅(보조율 90%)</t>
  </si>
  <si>
    <t>농촌자원활용 치유농업 육성 농가컨설팅</t>
  </si>
  <si>
    <t>해녀문화예술 지역특성화 지원사업</t>
  </si>
  <si>
    <t>파이팅 나라사랑축제(보조율 50%)</t>
  </si>
  <si>
    <t>상품당근 가공 지원(보조율 60%)</t>
  </si>
  <si>
    <t>어선 안전조업 및 의식개선 캠페인 지원
(한국교통방송제주본부)(정액)</t>
  </si>
  <si>
    <t>제1-2호 어린이공원 노후시설물 교체공사</t>
  </si>
  <si>
    <t>작가의 산책길 운영 활성화사업</t>
  </si>
  <si>
    <t>제주 다양성영화 제작지원</t>
  </si>
  <si>
    <t>제3회 서귀포 은갈치축제 지원(보조율 50%)</t>
  </si>
  <si>
    <t>이어도문화 의식제고사업(정액)</t>
  </si>
  <si>
    <t>테크 플러스 제주 개최</t>
  </si>
  <si>
    <t>전통시장 SNS홍보마케팅(보조율 90%)</t>
  </si>
  <si>
    <t>어업인 단체 운영비 지원(도 어선주협의회-정액)</t>
  </si>
  <si>
    <t>제주 축산물 홍보지원(보조율 90%)</t>
  </si>
  <si>
    <t>전면소초광 지원(보조율 60%)</t>
  </si>
  <si>
    <t>제주산 우수벌꿀 포장재 지원(정액)</t>
  </si>
  <si>
    <t>종봉 생산용 화분 구입(보조율 60%)</t>
  </si>
  <si>
    <t>양봉 전면 소초광 지원(보조율 60%)</t>
  </si>
  <si>
    <t>벌통 구입 지원(보조율 60%)</t>
  </si>
  <si>
    <t>해녀 진료비 지원 시책 발전 방안 연구 용역</t>
  </si>
  <si>
    <t>제주미래형 농수축 스타트업 발굴 및 활성화</t>
  </si>
  <si>
    <t>해양수산국</t>
    <phoneticPr fontId="1" type="noConversion"/>
  </si>
  <si>
    <t>(사)한국광어양식연합회 한국광어연구회 국제세미나 등 개최지원(보조율 70%)</t>
    <phoneticPr fontId="1" type="noConversion"/>
  </si>
  <si>
    <t>대평어촌계 해녀문화공연 지원</t>
  </si>
  <si>
    <t>전국으뜸농산물전시회 참가 및 대도시 농측산물 전시홍보 한마당 지원(보조율 90%)</t>
  </si>
  <si>
    <t>농업경영인 리더십 향상 교육(보조율70%)</t>
  </si>
  <si>
    <t>한국농업경영인 도 대회 개최지원(정액)</t>
  </si>
  <si>
    <t>제주향토음식 육성 및 관광 콘텐츠화 지원</t>
  </si>
  <si>
    <t>한국농업경영인 서귀포시연합회 노후회관 개보수사업</t>
  </si>
  <si>
    <t>한라산신제 봉행</t>
  </si>
  <si>
    <t>가뭄대비 농업용 수리시설 정비공사</t>
  </si>
  <si>
    <t>고품질 만감류 출하조절 장려금 지원</t>
  </si>
  <si>
    <t>미래 WTO 농업협상 대비 제주 농업경쟁력 강화 방안 연구용역</t>
  </si>
  <si>
    <t>효돈동주민센터 청사 신축 설계비(보상금 포함)</t>
  </si>
  <si>
    <t>장애인 이동지원 및 자립지원 사업</t>
  </si>
  <si>
    <t>재해위험개선지구 정비사업 완료지구 방재시설 보수보강</t>
  </si>
  <si>
    <t>제주 세계자연유산(성산일출봉) 영상미디어 시스템 구축 실시설계 용역</t>
  </si>
  <si>
    <t>관내 소규모(농로,배수로,시설물보강 등)정비 공사</t>
    <phoneticPr fontId="1" type="noConversion"/>
  </si>
  <si>
    <t>제주4.3평화재단 운영 지원</t>
  </si>
  <si>
    <t>마을운동장 등 각종 마을시설물 정비</t>
  </si>
  <si>
    <t>복지회관 및 마을회관 등 시설.장비 유지보수 지원(기준보조율)</t>
  </si>
  <si>
    <t>협업체계구축 새소득작목 단지 조성(보조율 70%)</t>
  </si>
  <si>
    <t>폐사축 처리장비 등 방역장비 지원(보조율 60%)</t>
  </si>
  <si>
    <t>제주수산물 수출,홍보,유통,마케팅 등 지원(보조율 90%)</t>
  </si>
  <si>
    <t>야생화 종묘 및 초화구입 등</t>
  </si>
  <si>
    <t>꽃씨종자, 묘종 및 환경정비용 소모품 구입(기준경비)</t>
  </si>
  <si>
    <t>어선자동화시설(보조율 60%)</t>
  </si>
  <si>
    <t>수산시설물 보수보강 및 어업생산기반시설(보조율 70%)</t>
  </si>
  <si>
    <t>환경정책과</t>
    <phoneticPr fontId="1" type="noConversion"/>
  </si>
  <si>
    <t>2021 제주올레 걷기축제 개최</t>
    <phoneticPr fontId="1" type="noConversion"/>
  </si>
  <si>
    <t>마을별 주민편의 시설 및 정비사업</t>
  </si>
  <si>
    <t>용흥도시계획도로(중로2-1-39호선) 개설사업</t>
  </si>
  <si>
    <t>서귀포시 소상공인 연합회 활성화 지원사업(보조율90%)</t>
  </si>
  <si>
    <t>착한가격업소 인센티브 지원</t>
  </si>
  <si>
    <t>취약지역시설물 정비 등 주민숙원사업</t>
  </si>
  <si>
    <t>한국농업경영인 사무국 운영지원(정액)</t>
  </si>
  <si>
    <t>감귤 유통시스템 개선(시범) 지원사업(보조율60%)</t>
  </si>
  <si>
    <t>여성농어업인센터 운영 지원(정액)</t>
  </si>
  <si>
    <t xml:space="preserve">천연동굴 용천수 보존 및 활용을 통한 가치제고 사업 </t>
  </si>
  <si>
    <t>도 무형문화재 제15호 제주불교의식 활용 프로그램 운영</t>
  </si>
  <si>
    <t>제주어 뉴스 제작 운영 (정액)</t>
  </si>
  <si>
    <t>장애인스포츠방송해설자양성교육(보조율 90%)</t>
  </si>
  <si>
    <t>하도어촌체험휴양마을 해녀전통문화 체험교실 운영비 지원</t>
  </si>
  <si>
    <t>우도면</t>
  </si>
  <si>
    <t>소화구급장비 보급사업</t>
  </si>
  <si>
    <t>어촌계 정치망 보수보강</t>
    <phoneticPr fontId="1" type="noConversion"/>
  </si>
  <si>
    <t>하도어촌체험마을 밤바다 영화상영프로그램 지원</t>
  </si>
  <si>
    <t>도무형문화재 제5호 송당리마을제 의식재현</t>
  </si>
  <si>
    <t>미을어장 복원(시비재 살포) 시범사업</t>
  </si>
  <si>
    <t>제12회 우도 소라축제(보조율 60%)</t>
  </si>
  <si>
    <t>콩 색채 선별기 시설 사업(보조율 60%)</t>
  </si>
  <si>
    <t>사회적경제 공공구매 활성화 지원사업</t>
  </si>
  <si>
    <t>책읽는 서귀포시 독서문화 저변확대(보조율90%)</t>
  </si>
  <si>
    <t>제주산축산물 수출현지 판촉지원(정액)</t>
  </si>
  <si>
    <t>문화시설 소규모 정비공사</t>
  </si>
  <si>
    <t>책읽는 문화도시 조성사업</t>
    <phoneticPr fontId="1" type="noConversion"/>
  </si>
  <si>
    <t>서귀포보건소</t>
  </si>
  <si>
    <t>아동청소년 스마트 건강지킴이 사업</t>
  </si>
  <si>
    <t>장애인 인식개선 및 정보제공사업
 - 지체장애인협회 서귀포시지회 읍면분회 운영</t>
  </si>
  <si>
    <t>새마을작은도서관 기능보강(보조율 90%)</t>
  </si>
  <si>
    <t>건축과</t>
  </si>
  <si>
    <t>공동주택 관리비용 지원(보조율 50%)</t>
  </si>
  <si>
    <t>국내외 체육관련 교류사업(정액)</t>
  </si>
  <si>
    <t>특별자치행저국</t>
  </si>
  <si>
    <t>제15회 4.3 평화인권 마당극제</t>
  </si>
  <si>
    <t>제주4.3희생자유족회 제주시지부회 활동지원사업</t>
  </si>
  <si>
    <t>농수축산
경제국</t>
  </si>
  <si>
    <t>하절기 고수온대비 양식장피해 예방지원(보조율 60%)</t>
  </si>
  <si>
    <t>문화관광
체육국</t>
  </si>
  <si>
    <t>이중섭원화작품 및 자료구입</t>
  </si>
  <si>
    <t>읍면동 체육프로그램 활성화지원(정액)</t>
  </si>
  <si>
    <t>서귀포시 장애인체육회 종목별 생활체육대회 참가지원(정액)</t>
  </si>
  <si>
    <t>서귀포시 장애인체육회 생활체육대회 지원(정액)</t>
  </si>
  <si>
    <t>제주의 가치 재발견(정액)</t>
  </si>
  <si>
    <t>장애인단기거주시설 행복나눔 증축 설계</t>
  </si>
  <si>
    <t>농로정비 등 영농기반 조성사업</t>
  </si>
  <si>
    <t>제주바다사랑 "제주 愛 바다 愛" 프로젝트사업(정액)</t>
    <phoneticPr fontId="1" type="noConversion"/>
  </si>
  <si>
    <t>제주시민 업사이클 아카데미 지원 사업(보조율 50%)</t>
  </si>
  <si>
    <t>2021 제주미술제 컨퍼런스(정액)</t>
  </si>
  <si>
    <t xml:space="preserve">
동부권 지역문화 관광콘텐츠 개발 및 홍보
</t>
  </si>
  <si>
    <t>주민불편해소 사업 (농로,배수로,인도 등)</t>
  </si>
  <si>
    <t>관광 연동 길거리 문화공연</t>
  </si>
  <si>
    <t>도민과 함께하는 다문화 평생교육(정액)</t>
  </si>
  <si>
    <t>제주어 말하기 대회</t>
  </si>
  <si>
    <t>누웨마루거리 문화축제 지원(보조율 90%)</t>
  </si>
  <si>
    <t>복지회관 및 마을회관 등 시설.장비 유지보수지원(기준보조율)</t>
  </si>
  <si>
    <t>청소년방과후아카데미사업 처우개선비(교통비,급식비,초과근무수당,4대보험(정액)</t>
  </si>
  <si>
    <t>백혈병 소아암 환아 지원사업</t>
  </si>
  <si>
    <t>근로자 권리 보호를 위한 교육 및 워크숍(보조율 70%)</t>
  </si>
  <si>
    <t>근로자의 날 기념행사(보조율 90%)</t>
  </si>
  <si>
    <t>노동법률 교육 및 무료 법률 상담활동</t>
  </si>
  <si>
    <t>용담 다목적생활문화센터 운영</t>
  </si>
  <si>
    <t>제5회 제주특별자치도지사배한중일프로복싱대회(정액)</t>
  </si>
  <si>
    <t>시책추진(교육,공청회 등)참여자 보상-기준경비</t>
  </si>
  <si>
    <t>상가리 농로 확포장공사</t>
  </si>
  <si>
    <t>도로시설물 유지보수</t>
  </si>
  <si>
    <t>자치행정국</t>
    <phoneticPr fontId="1" type="noConversion"/>
  </si>
  <si>
    <t>모구리야영장 근무자 피복비</t>
  </si>
  <si>
    <t>의회 청사내부 재배치 등 시설보수공사</t>
  </si>
  <si>
    <t>공공데이터 개방 및 품질관리</t>
  </si>
  <si>
    <t xml:space="preserve">도 </t>
  </si>
  <si>
    <t>제주소라의 산업적 활용기술개발 연구</t>
  </si>
  <si>
    <t>읍면지역 공공체육시설 정비 및 기능보강사업</t>
  </si>
  <si>
    <t>표선면</t>
  </si>
  <si>
    <t>농경지 침수지역 침투조 설치</t>
  </si>
  <si>
    <t>주거지역 배수로 정비사업</t>
  </si>
  <si>
    <t>민원홍보담당관</t>
  </si>
  <si>
    <t>포상금</t>
  </si>
  <si>
    <t>브리핑용 발언대 및 앰프(마이크) 구입</t>
  </si>
  <si>
    <t>제주특별자치도의회 발간</t>
  </si>
  <si>
    <t>103추가</t>
  </si>
  <si>
    <t>고교 모의의회 경연대회 우수팀 해외선진지 연수</t>
  </si>
  <si>
    <t>민간인국외여비</t>
  </si>
  <si>
    <t>의회
사무처</t>
  </si>
  <si>
    <t>단체 및 주민공동시설 기능보강 사업지원(기준보조율)</t>
  </si>
  <si>
    <t>서귀포청소년오케스트라 단원연습 강사료</t>
  </si>
  <si>
    <t>청소년오케스트라 지휘자 활동보상</t>
  </si>
  <si>
    <t>서석각자회회원전 및 교류전</t>
    <phoneticPr fontId="1" type="noConversion"/>
  </si>
  <si>
    <t>코로나19로 인한 우울 극복 예방과 치유사업(정액)(코로나블루 강사육성프로그램 운영 등)</t>
    <phoneticPr fontId="1" type="noConversion"/>
  </si>
  <si>
    <t>범도민 바다환경보전 의식제고 사업(보조율 90%)</t>
  </si>
  <si>
    <t>제주바다사랑 "제주愛바다愛" 프로젝트사업(정액)</t>
  </si>
  <si>
    <t>빅데이터 통합플랫폼 고도화</t>
  </si>
  <si>
    <t>삼도2동</t>
  </si>
  <si>
    <t>열화상 카메라 구입</t>
  </si>
  <si>
    <t>제9회 삼도풍류축제 청사초롱 설치 및 철거</t>
  </si>
  <si>
    <t>행사관련시설비</t>
  </si>
  <si>
    <t>관내 집수구 준설사업</t>
  </si>
  <si>
    <t xml:space="preserve">추자면 종합복지회관 청사운영 물품구입 </t>
    <phoneticPr fontId="1" type="noConversion"/>
  </si>
  <si>
    <t>추자면 직원관사 리모델링 공사</t>
  </si>
  <si>
    <t xml:space="preserve">추자면 관광시설 및 기타부대시설  안전모니터링 및 관리 인부임 </t>
  </si>
  <si>
    <t>방역소독 차량교체</t>
  </si>
  <si>
    <t>석두청산 일원 산책로 정비공사</t>
    <phoneticPr fontId="1" type="noConversion"/>
  </si>
  <si>
    <t>장기방치 공가(빈집) 철거 및 정비</t>
    <phoneticPr fontId="1" type="noConversion"/>
  </si>
  <si>
    <t xml:space="preserve">망오름선 농어촌도로 확.포장공사 </t>
  </si>
  <si>
    <t>환경기초시설 설치 지역 소규모 사업지원(정액)</t>
  </si>
  <si>
    <t>환경기초시설 설치 지역(소규모 사업비) 지원(정액)</t>
  </si>
  <si>
    <t>민원실 번호표 발급기 구입</t>
  </si>
  <si>
    <t>물품관리 태그 출력기용 REID 리더기 구입</t>
  </si>
  <si>
    <t>회의실 앰프 구입</t>
  </si>
  <si>
    <t>더덕도외출하비지원</t>
    <phoneticPr fontId="1" type="noConversion"/>
  </si>
  <si>
    <t>살고싶은 제주 홍보프로젝트</t>
    <phoneticPr fontId="1" type="noConversion"/>
  </si>
  <si>
    <t>산지천 환경개선 사업</t>
  </si>
  <si>
    <t>도두동</t>
    <phoneticPr fontId="1" type="noConversion"/>
  </si>
  <si>
    <t>관내 수목정비사업</t>
    <phoneticPr fontId="1" type="noConversion"/>
  </si>
  <si>
    <t>외도동</t>
    <phoneticPr fontId="1" type="noConversion"/>
  </si>
  <si>
    <t>한림읍</t>
    <phoneticPr fontId="1" type="noConversion"/>
  </si>
  <si>
    <t>주민안전 보안등 신설</t>
    <phoneticPr fontId="1" type="noConversion"/>
  </si>
  <si>
    <t>한경면</t>
    <phoneticPr fontId="1" type="noConversion"/>
  </si>
  <si>
    <t>오름, 연못 탐방로 환경정비(상시고용금지)</t>
    <phoneticPr fontId="1" type="noConversion"/>
  </si>
  <si>
    <t>동지역 공공체육시설 정비 및 기능보강사업</t>
    <phoneticPr fontId="1" type="noConversion"/>
  </si>
  <si>
    <t>한림수협 활어위판용 운송차량 지원(60%)</t>
    <phoneticPr fontId="1" type="noConversion"/>
  </si>
  <si>
    <t>공보관실</t>
  </si>
  <si>
    <t>2021년 전통문화계승 제2회 친환경 전통사찰 먹거리 문화 발전 포럼</t>
  </si>
  <si>
    <t>시의 날 기념 2021 섬, 제주 詩페스티벌(보조율50%)</t>
  </si>
  <si>
    <t>제29회백록기전국고등학교축구대회</t>
  </si>
  <si>
    <t>교래삼다수트레일</t>
  </si>
  <si>
    <t>우리마을역사문화재지킴이사업</t>
  </si>
  <si>
    <t>성읍민속마을전통민속재현축제</t>
  </si>
  <si>
    <t>탐라종묘문화재단탐라문화아카데미교육</t>
  </si>
  <si>
    <t>전기차 정책연구센터 운영</t>
    <phoneticPr fontId="1" type="noConversion"/>
  </si>
  <si>
    <t>청소년외국어글로벌챌린지사업</t>
  </si>
  <si>
    <t>청색혁명프로젝트제작지원</t>
  </si>
  <si>
    <t>정보소외계층신문구독</t>
  </si>
  <si>
    <t>읍면동 지역사회보장협의체위원 피복비 지원</t>
  </si>
  <si>
    <t>도시공원 내 산책로 개선 공사(사라봉, 수운 등)</t>
  </si>
  <si>
    <t>조천읍 신흥 해안가 연안정비사업</t>
  </si>
  <si>
    <t xml:space="preserve">제주시 </t>
  </si>
  <si>
    <t>노인관련행사운영</t>
  </si>
  <si>
    <t>서귀포시사랑원의약품등지원</t>
  </si>
  <si>
    <t>성산읍브랜드홍보물품제작구입</t>
  </si>
  <si>
    <t>자원봉사센터 민간위탁 운영비</t>
  </si>
  <si>
    <t>시장기, 회장기 종목별 경기단체 대회 지원(기준보조율)</t>
  </si>
  <si>
    <t>제4회 관음사 제주4.3추모 위령제</t>
  </si>
  <si>
    <t>특별자치법무담당관</t>
  </si>
  <si>
    <t xml:space="preserve">재정분권 과제 공동연구용역 </t>
  </si>
  <si>
    <t>코로나극복 장애인 인식개선 프로젝트</t>
  </si>
  <si>
    <t>임업인 한마당 행사 개최</t>
  </si>
  <si>
    <t>중증장애인 창업형 일자리(카페설치) 창출 지원</t>
  </si>
  <si>
    <t>표고자목 구입 선박운송료 지원(정액)</t>
  </si>
  <si>
    <t>환경시설관리소</t>
  </si>
  <si>
    <t>추자면 신양2리 주민숙원 사업</t>
  </si>
  <si>
    <t>이어도문화 의식 제고사업(정액)</t>
  </si>
  <si>
    <t>제7회 만덕배 제주전국여성 축구대회(보조율70%)</t>
  </si>
  <si>
    <t>2021년 한국 춘계 장애인 유도선수권대회 겸 2021년 국가대표 1차 선발전(정액)</t>
  </si>
  <si>
    <t>자연환경지킴이 활동 지원(정액)</t>
  </si>
  <si>
    <t>자연보호 중앙연맹 제주특별자치도협의회 지원(정액)</t>
  </si>
  <si>
    <t>제10회 한라산 고상돈로 전국걷기대회(보조율50%)</t>
  </si>
  <si>
    <t>민주평화통일자문회의 제주시협의회 일반통일사업 (정액)</t>
  </si>
  <si>
    <t>민주평화통일자문회의 제주시협의회 국민대통합 평화통일 기원사업 (정액)</t>
  </si>
  <si>
    <t>해양수산과</t>
    <phoneticPr fontId="1" type="noConversion"/>
  </si>
  <si>
    <t>마을어장 진입로 정비 및 개보수</t>
    <phoneticPr fontId="1" type="noConversion"/>
  </si>
  <si>
    <t>주민불편해소사업(농로,배수로정비 등)</t>
  </si>
  <si>
    <t>제5회 도지사기 전국장애인 좌식배구 국내외 초청대회(정액)</t>
  </si>
  <si>
    <t>총무담당관</t>
    <phoneticPr fontId="1" type="noConversion"/>
  </si>
  <si>
    <t>체력단련실 운영</t>
    <phoneticPr fontId="1" type="noConversion"/>
  </si>
  <si>
    <t>제주국제 아로마페어 개최 지원사업</t>
    <phoneticPr fontId="1" type="noConversion"/>
  </si>
  <si>
    <t>동부권 지역문화 관광콘텐츠개발 및 홍보</t>
    <phoneticPr fontId="1" type="noConversion"/>
  </si>
  <si>
    <t>제주시민 업사이클 아카데미 지원사업(보조율 50%)</t>
    <phoneticPr fontId="1" type="noConversion"/>
  </si>
  <si>
    <r>
      <t>〮</t>
    </r>
    <r>
      <rPr>
        <sz val="18"/>
        <color theme="1"/>
        <rFont val="맑은 고딕"/>
        <family val="2"/>
        <charset val="129"/>
        <scheme val="minor"/>
      </rPr>
      <t>보조율 변경</t>
    </r>
    <r>
      <rPr>
        <b/>
        <sz val="18"/>
        <color theme="1"/>
        <rFont val="맑은 고딕"/>
        <family val="3"/>
        <charset val="129"/>
        <scheme val="minor"/>
      </rPr>
      <t>(50% → 정액)</t>
    </r>
    <phoneticPr fontId="1" type="noConversion"/>
  </si>
  <si>
    <t>제주시민 업사이클 아카데미 지원사업(보조율50%)</t>
    <phoneticPr fontId="1" type="noConversion"/>
  </si>
  <si>
    <t>의정홍보 스팟 광고</t>
    <phoneticPr fontId="1" type="noConversion"/>
  </si>
  <si>
    <t>민원홍보담당관</t>
    <phoneticPr fontId="1" type="noConversion"/>
  </si>
  <si>
    <t>의정활동 홍보업무추진</t>
    <phoneticPr fontId="1" type="noConversion"/>
  </si>
  <si>
    <t>청소년탑밴드경연대회</t>
    <phoneticPr fontId="1" type="noConversion"/>
  </si>
  <si>
    <t>보훈청</t>
    <phoneticPr fontId="1" type="noConversion"/>
  </si>
  <si>
    <t>2021년 소규모 현충시설 정비사업</t>
    <phoneticPr fontId="1" type="noConversion"/>
  </si>
  <si>
    <t>민간단체법정운영비보조</t>
    <phoneticPr fontId="1" type="noConversion"/>
  </si>
  <si>
    <t>수산물 가공시설 보수보강사업</t>
    <phoneticPr fontId="1" type="noConversion"/>
  </si>
  <si>
    <t>마을어장 복원(시비재 살포) 시범사업</t>
    <phoneticPr fontId="1" type="noConversion"/>
  </si>
  <si>
    <t>추자도수협 해조류 종자구입 지원</t>
    <phoneticPr fontId="1" type="noConversion"/>
  </si>
  <si>
    <t>길고양이 중성화 시술비 추가 지원</t>
    <phoneticPr fontId="1" type="noConversion"/>
  </si>
  <si>
    <t>신창리 게이트볼장 유지관리 장비구입(고소작업차)</t>
    <phoneticPr fontId="1" type="noConversion"/>
  </si>
  <si>
    <t>추자면</t>
    <phoneticPr fontId="1" type="noConversion"/>
  </si>
  <si>
    <t>농로 및 마을안길 확포장사업</t>
    <phoneticPr fontId="1" type="noConversion"/>
  </si>
  <si>
    <t>자생단체 등 주민공동체 활동지원</t>
    <phoneticPr fontId="1" type="noConversion"/>
  </si>
  <si>
    <t>성산읍</t>
    <phoneticPr fontId="1" type="noConversion"/>
  </si>
  <si>
    <t>성산읍 브랜드 홍보물품 제작구입</t>
    <phoneticPr fontId="1" type="noConversion"/>
  </si>
  <si>
    <t>기본급 - 일반 별정직 - 3급(1명) 99,000천원 감액, 4급(1명) 91,000천원 감액, 5급(8명) 610,000천원 감액</t>
    <phoneticPr fontId="1" type="noConversion"/>
  </si>
  <si>
    <t>기본급 - 6급 200,000천원 감액</t>
    <phoneticPr fontId="1" type="noConversion"/>
  </si>
  <si>
    <t>연가보상비 - 200,000천원 감액</t>
    <phoneticPr fontId="1" type="noConversion"/>
  </si>
  <si>
    <t>4.3지원과</t>
    <phoneticPr fontId="1" type="noConversion"/>
  </si>
  <si>
    <t>교통사고 다발지역 속도 저감시설 설치사업</t>
    <phoneticPr fontId="1" type="noConversion"/>
  </si>
  <si>
    <t>양식품종다양화 종자구입 지원(보조율 60%)</t>
    <phoneticPr fontId="1" type="noConversion"/>
  </si>
  <si>
    <t>자치행정과</t>
    <phoneticPr fontId="1" type="noConversion"/>
  </si>
  <si>
    <t>농업경영인 등 소득증대를 위한 농산물 홍보 및 교류 등 경영능력 배양(보조율 90%)</t>
  </si>
  <si>
    <t>기술지원조정과</t>
  </si>
  <si>
    <t>농촌체험 프로그램 운영</t>
  </si>
  <si>
    <t>전통시장·상점가 디지털 관리
시스템 구축</t>
  </si>
  <si>
    <t>주민불편도로 정비사업</t>
    <phoneticPr fontId="1" type="noConversion"/>
  </si>
  <si>
    <t>조천체육관 놀이터 정비사업</t>
    <phoneticPr fontId="1" type="noConversion"/>
  </si>
  <si>
    <t>사람과 자연이 공존하는 청정 제주(숲이 도시의 경쟁력이다)</t>
    <phoneticPr fontId="1" type="noConversion"/>
  </si>
  <si>
    <t>합계</t>
    <phoneticPr fontId="1" type="noConversion"/>
  </si>
  <si>
    <t>합계</t>
    <phoneticPr fontId="1" type="noConversion"/>
  </si>
  <si>
    <t>증액 조정</t>
    <phoneticPr fontId="1" type="noConversion"/>
  </si>
  <si>
    <t>감액 조정</t>
    <phoneticPr fontId="1" type="noConversion"/>
  </si>
  <si>
    <t>특별자치행정국</t>
    <phoneticPr fontId="1" type="noConversion"/>
  </si>
  <si>
    <t>영어교육도시 제2진입도로 건설공사</t>
    <phoneticPr fontId="1" type="noConversion"/>
  </si>
  <si>
    <t>농어업인 고등학생 자녀 통학교통비 지원</t>
    <phoneticPr fontId="1" type="noConversion"/>
  </si>
  <si>
    <t>제주미래를 선도할 청년인재 육성</t>
    <phoneticPr fontId="1" type="noConversion"/>
  </si>
  <si>
    <t>디지털 전문인력 육성사업</t>
    <phoneticPr fontId="1" type="noConversion"/>
  </si>
  <si>
    <t>도민정보화 교육 강사수당</t>
    <phoneticPr fontId="1" type="noConversion"/>
  </si>
  <si>
    <t>국회 협력 절충을 위한 관계자 간담회</t>
    <phoneticPr fontId="1" type="noConversion"/>
  </si>
  <si>
    <t>도민시책개발 민간인 실비보상</t>
    <phoneticPr fontId="1" type="noConversion"/>
  </si>
  <si>
    <t>제주어 대사전 편찬사업</t>
    <phoneticPr fontId="1" type="noConversion"/>
  </si>
  <si>
    <t>주민참여예산위원회 참석 및 심사수당</t>
    <phoneticPr fontId="1" type="noConversion"/>
  </si>
  <si>
    <t>서귀포시</t>
    <phoneticPr fontId="1" type="noConversion"/>
  </si>
  <si>
    <t>자치행정과</t>
    <phoneticPr fontId="1" type="noConversion"/>
  </si>
  <si>
    <t>제주시</t>
    <phoneticPr fontId="1" type="noConversion"/>
  </si>
  <si>
    <t>제주시</t>
    <phoneticPr fontId="1" type="noConversion"/>
  </si>
  <si>
    <t>문화체육관광국</t>
    <phoneticPr fontId="1" type="noConversion"/>
  </si>
  <si>
    <t>제주사회적경제지원센터 운영</t>
    <phoneticPr fontId="1" type="noConversion"/>
  </si>
  <si>
    <t>생활환경과</t>
    <phoneticPr fontId="1" type="noConversion"/>
  </si>
  <si>
    <t>장애인 거주시설 기능보강 사업</t>
    <phoneticPr fontId="1" type="noConversion"/>
  </si>
  <si>
    <t>민간자본사업보조</t>
    <phoneticPr fontId="1" type="noConversion"/>
  </si>
  <si>
    <t>코로나19 감염 예방용 핸드폰 소독기 구입</t>
    <phoneticPr fontId="1" type="noConversion"/>
  </si>
  <si>
    <t>포스트 코로나 청년경제 아카데미 지원사업(보조율90%)</t>
    <phoneticPr fontId="1" type="noConversion"/>
  </si>
  <si>
    <t>소상공인기업과</t>
    <phoneticPr fontId="1" type="noConversion"/>
  </si>
  <si>
    <t>고성리 마을, '역사와 사람을 담다' 마을지 발행 사업</t>
    <phoneticPr fontId="1" type="noConversion"/>
  </si>
  <si>
    <t>읍행정 업무추진 및 코로나 19예방 물품 구입</t>
    <phoneticPr fontId="1" type="noConversion"/>
  </si>
  <si>
    <t>농산물 도난방지 및 쓰레기 투기감시용 CCTV 설치 사업</t>
    <phoneticPr fontId="1" type="noConversion"/>
  </si>
  <si>
    <t>관내 소규모(농로, 배수로, 시설물 보강 등) 정비 공사</t>
    <phoneticPr fontId="1" type="noConversion"/>
  </si>
  <si>
    <t>어린이날기념식 개최 및 행사운영(보조율 90%)</t>
    <phoneticPr fontId="1" type="noConversion"/>
  </si>
  <si>
    <t>농수축산경제국</t>
    <phoneticPr fontId="1" type="noConversion"/>
  </si>
  <si>
    <t>경제일자리과</t>
    <phoneticPr fontId="1" type="noConversion"/>
  </si>
  <si>
    <t>의사담당관</t>
    <phoneticPr fontId="1" type="noConversion"/>
  </si>
  <si>
    <t>재외도민 해외홍보료</t>
    <phoneticPr fontId="1" type="noConversion"/>
  </si>
  <si>
    <t>사무관리비</t>
    <phoneticPr fontId="1" type="noConversion"/>
  </si>
  <si>
    <t>판포리 문화마을 울타리 교체 및 풋살장 조명등 설치</t>
    <phoneticPr fontId="1" type="noConversion"/>
  </si>
  <si>
    <t>자생단체 등 주민공동체 활동 지원(기준보조율)</t>
    <phoneticPr fontId="1" type="noConversion"/>
  </si>
  <si>
    <t>시책추진 홍보물(현수막 등) 제작(기준경비)</t>
    <phoneticPr fontId="1" type="noConversion"/>
  </si>
  <si>
    <t>주민불편해소사업(농로, 배수로정비, 인도 등)</t>
    <phoneticPr fontId="1" type="noConversion"/>
  </si>
  <si>
    <t>유휴공간 활용 다목적 문화공간 조성</t>
    <phoneticPr fontId="1" type="noConversion"/>
  </si>
  <si>
    <t>문화관광체육국</t>
    <phoneticPr fontId="1" type="noConversion"/>
  </si>
  <si>
    <t>문화관광체육국</t>
    <phoneticPr fontId="1" type="noConversion"/>
  </si>
  <si>
    <t>본예산</t>
    <phoneticPr fontId="1" type="noConversion"/>
  </si>
  <si>
    <t>원도심 관광콘텐츠 홍보</t>
    <phoneticPr fontId="1" type="noConversion"/>
  </si>
  <si>
    <t>조천읍 선흘리 3913일원 농로정비공사</t>
    <phoneticPr fontId="1" type="noConversion"/>
  </si>
  <si>
    <t>와흘리 게이트볼장 보수보강사업(보조율90%)</t>
    <phoneticPr fontId="1" type="noConversion"/>
  </si>
  <si>
    <t>제7회 고마로 마문화축제 지원</t>
    <phoneticPr fontId="1" type="noConversion"/>
  </si>
  <si>
    <t>자연환경 홍보용 사진 및 자료수집(보조율90%)</t>
    <phoneticPr fontId="1" type="noConversion"/>
  </si>
  <si>
    <t>2021 제주일보 백호기 전도 청소년 축구대회(정액)</t>
    <phoneticPr fontId="1" type="noConversion"/>
  </si>
  <si>
    <t>제29회 백록기 전국고등학교 축구대회(정액)</t>
    <phoneticPr fontId="1" type="noConversion"/>
  </si>
  <si>
    <t>2021 한라배 전국 장애인 어울림 필드 골프대회(정액)</t>
    <phoneticPr fontId="1" type="noConversion"/>
  </si>
  <si>
    <t>제주매일사랑나눔 자선골프대회(보조율50%)</t>
    <phoneticPr fontId="1" type="noConversion"/>
  </si>
  <si>
    <t>장애인생활체육육성사업(정액)</t>
    <phoneticPr fontId="1" type="noConversion"/>
  </si>
  <si>
    <t>제15회 스페셜올림픽 전국하계대회(정액)</t>
    <phoneticPr fontId="1" type="noConversion"/>
  </si>
  <si>
    <t>2021 제주특별자치도 전국 유소년 축구대회(보조율 50%)</t>
    <phoneticPr fontId="1" type="noConversion"/>
  </si>
  <si>
    <t>제14회 제주특별자치도지사배 전국 장애인 파크골프대회(정액)</t>
    <phoneticPr fontId="1" type="noConversion"/>
  </si>
  <si>
    <t>제1회 LOJE배 전도유소년수영대회(보조율50%)</t>
    <phoneticPr fontId="1" type="noConversion"/>
  </si>
  <si>
    <t>제11회 제주국제 한중일 아마추어 골프대회(보조율50%)</t>
    <phoneticPr fontId="1" type="noConversion"/>
  </si>
  <si>
    <t>장애인체육인 인권상담실 운영(보조율90%)</t>
    <phoneticPr fontId="1" type="noConversion"/>
  </si>
  <si>
    <t>종목단체 스포츠대회, 행사지원 사업(기준보조율)
 · 2021 제주컵 국제유도대회(정액)</t>
    <phoneticPr fontId="1" type="noConversion"/>
  </si>
  <si>
    <t>종목단체 스포츠대회, 행사지원 사업(기준보조율)
-2021 김만덕배 전국 배드민턴대회(보조율70%)</t>
    <phoneticPr fontId="1" type="noConversion"/>
  </si>
  <si>
    <t>2021 제주일보전국오픈탁구대회(보조율70%)</t>
    <phoneticPr fontId="1" type="noConversion"/>
  </si>
  <si>
    <t>2021년 한국춘계장애인 유도 선수권대회 겸 2022년 국가대표 1차 선발전(정액)</t>
    <phoneticPr fontId="1" type="noConversion"/>
  </si>
  <si>
    <t>농축산식품국</t>
    <phoneticPr fontId="1" type="noConversion"/>
  </si>
  <si>
    <t>상품당근가공지원(보조율60%)</t>
    <phoneticPr fontId="1" type="noConversion"/>
  </si>
  <si>
    <t>제31회 제민기 배구대회(보조율 50%)</t>
    <phoneticPr fontId="1" type="noConversion"/>
  </si>
  <si>
    <t>민간행사사업보조</t>
    <phoneticPr fontId="1" type="noConversion"/>
  </si>
  <si>
    <t>2021 장애인 유도전문인력양성 지원사업(정액)</t>
    <phoneticPr fontId="1" type="noConversion"/>
  </si>
  <si>
    <t>제주특별자치도 연합청년회 제22회 청년대회(보조율50%)</t>
    <phoneticPr fontId="1" type="noConversion"/>
  </si>
  <si>
    <t>제주평화인권포럼 운영(기준보조율)</t>
    <phoneticPr fontId="1" type="noConversion"/>
  </si>
  <si>
    <t>한올간병회 자원봉사활동 지원(정액)</t>
    <phoneticPr fontId="1" type="noConversion"/>
  </si>
  <si>
    <t>2021 전국새마을지도자대회(정액)</t>
    <phoneticPr fontId="1" type="noConversion"/>
  </si>
  <si>
    <t>비영리민간단체 공익활동 지원 사업(기준보조율)</t>
    <phoneticPr fontId="1" type="noConversion"/>
  </si>
  <si>
    <t>인권보장 및 증진활동 지원사업(기준보조율)</t>
    <phoneticPr fontId="1" type="noConversion"/>
  </si>
  <si>
    <t>2021 전국새마을지도자 대회(정액)</t>
    <phoneticPr fontId="1" type="noConversion"/>
  </si>
  <si>
    <t>제주 마을이야기 박람회 개최</t>
    <phoneticPr fontId="1" type="noConversion"/>
  </si>
  <si>
    <t>마을만들기 종합지원센터 운영</t>
    <phoneticPr fontId="1" type="noConversion"/>
  </si>
  <si>
    <t>사회복지사업보조</t>
    <phoneticPr fontId="1" type="noConversion"/>
  </si>
  <si>
    <t>찾아가는 응급처치 교실(보조율 50%)</t>
    <phoneticPr fontId="1" type="noConversion"/>
  </si>
  <si>
    <t>용담1동 LED 보행등 신설 및 유지보수공사</t>
    <phoneticPr fontId="1" type="noConversion"/>
  </si>
  <si>
    <t>용담1동 관내명소 표지판 설치공사</t>
    <phoneticPr fontId="1" type="noConversion"/>
  </si>
  <si>
    <t>주민불편해소사업(농로, 배수로, 인도 등)</t>
    <phoneticPr fontId="1" type="noConversion"/>
  </si>
  <si>
    <t>양봉 생산기자재 지원사업(균특이양)</t>
    <phoneticPr fontId="1" type="noConversion"/>
  </si>
  <si>
    <t>취약지역 및 소규모 폐업희망 양돈농장 폐업보상비</t>
    <phoneticPr fontId="1" type="noConversion"/>
  </si>
  <si>
    <t>소길리경로당 신축(보조율 90%)</t>
    <phoneticPr fontId="1" type="noConversion"/>
  </si>
  <si>
    <t>상도리경로당 증축(보조율 90%)</t>
    <phoneticPr fontId="1" type="noConversion"/>
  </si>
  <si>
    <t>마을어장 갯녹음 피해 수중지도 제작(KCTV)</t>
    <phoneticPr fontId="1" type="noConversion"/>
  </si>
  <si>
    <t>주민불편해소사업</t>
    <phoneticPr fontId="1" type="noConversion"/>
  </si>
  <si>
    <t>읍면동 방문 시민건의 불편사항 해소</t>
    <phoneticPr fontId="1" type="noConversion"/>
  </si>
  <si>
    <t>시설비</t>
    <phoneticPr fontId="1" type="noConversion"/>
  </si>
  <si>
    <t>특별자치행정국</t>
    <phoneticPr fontId="1" type="noConversion"/>
  </si>
  <si>
    <t>범죄피해자 지원 사업(정액)</t>
    <phoneticPr fontId="1" type="noConversion"/>
  </si>
  <si>
    <t>범죄피해자지원센터 운영비(정액)</t>
    <phoneticPr fontId="1" type="noConversion"/>
  </si>
  <si>
    <t>도민 공감 혁신 프로젝트 안전하고 건강한 '맘 편한' 제주(보조율 50%)</t>
    <phoneticPr fontId="1" type="noConversion"/>
  </si>
  <si>
    <t>제2회 제주비엔날레 행사 운영(균특이양)</t>
    <phoneticPr fontId="1" type="noConversion"/>
  </si>
  <si>
    <t>감사위원회 감사결과 후 내부유보금으로 집행 할 것</t>
    <phoneticPr fontId="1" type="noConversion"/>
  </si>
  <si>
    <t>내부유보금</t>
    <phoneticPr fontId="1" type="noConversion"/>
  </si>
  <si>
    <t>행사운영비</t>
    <phoneticPr fontId="1" type="noConversion"/>
  </si>
  <si>
    <t>혼인지 일대 풀베기 및 수목정비 인부임(상시고용금지)</t>
    <phoneticPr fontId="1" type="noConversion"/>
  </si>
  <si>
    <t>비자림 분재전시회</t>
    <phoneticPr fontId="1" type="noConversion"/>
  </si>
  <si>
    <t>의정홍보 우수부서 인센티브</t>
    <phoneticPr fontId="1" type="noConversion"/>
  </si>
  <si>
    <t>사회복지의날 기념행사(90%)</t>
    <phoneticPr fontId="1" type="noConversion"/>
  </si>
  <si>
    <t>사회복지협의회 회관 기능보강(90%)</t>
    <phoneticPr fontId="1" type="noConversion"/>
  </si>
  <si>
    <t>사회복지사 등의 종사자 처우 실태조사 지원사업(90%)</t>
    <phoneticPr fontId="1" type="noConversion"/>
  </si>
  <si>
    <t>읍면동 지역사회보장협의체 복지리더 양성 아카데미 운영</t>
    <phoneticPr fontId="1" type="noConversion"/>
  </si>
  <si>
    <t>청사 노후시설물 보수정비</t>
    <phoneticPr fontId="1" type="noConversion"/>
  </si>
  <si>
    <t>(문화관광체육위원회) 관광진흥기금</t>
    <phoneticPr fontId="1" type="noConversion"/>
  </si>
  <si>
    <t>(보건복지안전위원회) 양성평등기금</t>
    <phoneticPr fontId="1" type="noConversion"/>
  </si>
  <si>
    <t>(환경도시위원회) 도시개발특별회계</t>
    <phoneticPr fontId="1" type="noConversion"/>
  </si>
  <si>
    <t>제주-중국 청소년 축구교류전(정액)</t>
    <phoneticPr fontId="1" type="noConversion"/>
  </si>
  <si>
    <t>제9회 제주특별자치도지사배 국제 휠체어농구대회(정액)</t>
    <phoneticPr fontId="1" type="noConversion"/>
  </si>
  <si>
    <t>제38회회장배대학대항골프대회(정액)</t>
    <phoneticPr fontId="1" type="noConversion"/>
  </si>
  <si>
    <t>재해예방 농로 및 마을안길 정비사업</t>
    <phoneticPr fontId="1" type="noConversion"/>
  </si>
  <si>
    <t>본예산</t>
    <phoneticPr fontId="1" type="noConversion"/>
  </si>
  <si>
    <t>e호조</t>
    <phoneticPr fontId="1" type="noConversion"/>
  </si>
  <si>
    <t>문화체육대회협력국</t>
    <phoneticPr fontId="1" type="noConversion"/>
  </si>
  <si>
    <t>제주국제합창제 개최(정액)</t>
    <phoneticPr fontId="1" type="noConversion"/>
  </si>
  <si>
    <t>e-호조</t>
    <phoneticPr fontId="1" type="noConversion"/>
  </si>
  <si>
    <t>제주의 가치 재발견(정액)</t>
    <phoneticPr fontId="1" type="noConversion"/>
  </si>
  <si>
    <t>제14회 제주CBS Jazz in Jeju(보조율50%)</t>
    <phoneticPr fontId="1" type="noConversion"/>
  </si>
  <si>
    <t>파이팅 나라사랑 축제(보조율50%)</t>
    <phoneticPr fontId="1" type="noConversion"/>
  </si>
  <si>
    <t>제9회 원명선원 고통끝 행복시작 苦땡 치유캠프(보조율70%)</t>
    <phoneticPr fontId="1" type="noConversion"/>
  </si>
  <si>
    <t>민간경상사업보조</t>
    <phoneticPr fontId="1" type="noConversion"/>
  </si>
  <si>
    <t>제주국제드론필름 페스티벌 지원(보조율50%)</t>
    <phoneticPr fontId="1" type="noConversion"/>
  </si>
  <si>
    <t>제주 燈 축제(보조율 50%)</t>
    <phoneticPr fontId="1" type="noConversion"/>
  </si>
  <si>
    <t>부처님오신날 불교문화 계승 지원(보조율50%)</t>
    <phoneticPr fontId="1" type="noConversion"/>
  </si>
  <si>
    <t>제주국제합창제개최(정액)</t>
    <phoneticPr fontId="1" type="noConversion"/>
  </si>
  <si>
    <t>전국계간문예문인축제지역대회참가및문학교류(보조율50%)</t>
    <phoneticPr fontId="1" type="noConversion"/>
  </si>
  <si>
    <t>민간행사사업보조</t>
    <phoneticPr fontId="1" type="noConversion"/>
  </si>
  <si>
    <t>2021 국제유학지도자 학술 세미나 제주대회 경비 지원사업(보조율70%)</t>
    <phoneticPr fontId="1" type="noConversion"/>
  </si>
  <si>
    <t>제8회 도덕성 회복 예절입도(보조율 90%)</t>
    <phoneticPr fontId="1" type="noConversion"/>
  </si>
  <si>
    <t>제9회 유교문화중흥사업 (보조율 90%)</t>
    <phoneticPr fontId="1" type="noConversion"/>
  </si>
  <si>
    <t>제22회 한라산 영산대재 전승지원(보조율 50%)</t>
    <phoneticPr fontId="1" type="noConversion"/>
  </si>
  <si>
    <t>제주불교 해월당 봉려관 계승사업(보조율 50%)</t>
    <phoneticPr fontId="1" type="noConversion"/>
  </si>
  <si>
    <t>관음사 사찰음식 체험 프로그램 운영(보조율70%)</t>
    <phoneticPr fontId="1" type="noConversion"/>
  </si>
  <si>
    <t>소외된 이웃을 찾아가는 '자비의 법당'(보조율90%)</t>
    <phoneticPr fontId="1" type="noConversion"/>
  </si>
  <si>
    <t>제18회 탐라 선비문화학교(보조율90%)</t>
    <phoneticPr fontId="1" type="noConversion"/>
  </si>
  <si>
    <t>제22회 기로연행사(보조율90%)</t>
    <phoneticPr fontId="1" type="noConversion"/>
  </si>
  <si>
    <t>전통사찰 보수정비(균특이양)</t>
    <phoneticPr fontId="1" type="noConversion"/>
  </si>
  <si>
    <t>제주메세나 협회 운영지원(정액)</t>
    <phoneticPr fontId="1" type="noConversion"/>
  </si>
  <si>
    <t>석두청산 일원 산책로 정비공사</t>
    <phoneticPr fontId="1" type="noConversion"/>
  </si>
  <si>
    <r>
      <t>장기방치 공</t>
    </r>
    <r>
      <rPr>
        <sz val="16"/>
        <color rgb="FFFF0000"/>
        <rFont val="맑은 고딕"/>
        <family val="3"/>
        <charset val="129"/>
        <scheme val="major"/>
      </rPr>
      <t>가(폐가</t>
    </r>
    <r>
      <rPr>
        <sz val="16"/>
        <rFont val="맑은 고딕"/>
        <family val="3"/>
        <charset val="129"/>
        <scheme val="major"/>
      </rPr>
      <t>) 철거 및 정비</t>
    </r>
    <phoneticPr fontId="1" type="noConversion"/>
  </si>
  <si>
    <t>종목단체 스포츠대회, 행사지원 사업(기준보조율)
· 제47회 제주특별자치도지사기 전도 배드민턴대회(1,400천원)
· 제28회 제주특별자치도지사배 생활체육 전도배드민턴대회(3,600천원)
· 제36회 도협회장기 생활체육 전도 배드민턴대회(3,000천원)</t>
    <phoneticPr fontId="1" type="noConversion"/>
  </si>
  <si>
    <t>공보관실</t>
    <phoneticPr fontId="1" type="noConversion"/>
  </si>
  <si>
    <t>방과후 운영인력 인건비 부족분 및 처우개선비(정액)</t>
    <phoneticPr fontId="1" type="noConversion"/>
  </si>
  <si>
    <t>공기관등에대한경상적위탁사업비</t>
    <phoneticPr fontId="1" type="noConversion"/>
  </si>
  <si>
    <t>소규모 도시재생 사업</t>
    <phoneticPr fontId="1" type="noConversion"/>
  </si>
  <si>
    <t>색달마을 진입로 인도 정비 사업</t>
    <phoneticPr fontId="1" type="noConversion"/>
  </si>
  <si>
    <t>e-호조</t>
    <phoneticPr fontId="1" type="noConversion"/>
  </si>
  <si>
    <t>공기관등에대한자본적위탁사업비</t>
    <phoneticPr fontId="1" type="noConversion"/>
  </si>
  <si>
    <t>사회복지사업보조</t>
    <phoneticPr fontId="1" type="noConversion"/>
  </si>
  <si>
    <t>민간경상사업보조</t>
    <phoneticPr fontId="1" type="noConversion"/>
  </si>
  <si>
    <t>노인복지시설 환경개선사업</t>
    <phoneticPr fontId="1" type="noConversion"/>
  </si>
  <si>
    <t>경로당 장비보강(발열체크기 포함) 및 소규모 개보수 사업(장비 정액, 개보수 90%)</t>
    <phoneticPr fontId="1" type="noConversion"/>
  </si>
  <si>
    <t>서귀포시 시각장애인센터 차량구입</t>
    <phoneticPr fontId="1" type="noConversion"/>
  </si>
  <si>
    <t>경로당 세대통합 등 기능다변화 사업(시범경로당)</t>
    <phoneticPr fontId="1" type="noConversion"/>
  </si>
  <si>
    <t>밑반찬 나눔활동(사랑의 어멍촐레)(보조율 50%)
 (지방보조금평가 감액사업)</t>
    <phoneticPr fontId="1" type="noConversion"/>
  </si>
  <si>
    <t>코로나 19 대응 민간단체 방역(소독) 지원</t>
    <phoneticPr fontId="1" type="noConversion"/>
  </si>
  <si>
    <t>제주형 뉴딜 아카데미운영(정액)</t>
    <phoneticPr fontId="1" type="noConversion"/>
  </si>
  <si>
    <t>제7회 한라배 전국장애인 한마음태권도대회(정액)</t>
    <phoneticPr fontId="1" type="noConversion"/>
  </si>
  <si>
    <t>도</t>
    <phoneticPr fontId="1" type="noConversion"/>
  </si>
  <si>
    <t>특별자치행정국</t>
    <phoneticPr fontId="1" type="noConversion"/>
  </si>
  <si>
    <t>자폐성장애인 사회적응프로그램 운영(보조율 90%)</t>
    <phoneticPr fontId="1" type="noConversion"/>
  </si>
  <si>
    <t>망오름선 농어촌도로 확.포장사업</t>
    <phoneticPr fontId="1" type="noConversion"/>
  </si>
  <si>
    <t>사회복지사업보조</t>
    <phoneticPr fontId="1" type="noConversion"/>
  </si>
  <si>
    <t>예래4통 전통체험관 창고조성 및 시설보수 사업(정액)</t>
    <phoneticPr fontId="1" type="noConversion"/>
  </si>
  <si>
    <t>제19회 세계농아인연맹(WFD) 총회 제주 사무국 설치</t>
    <phoneticPr fontId="1" type="noConversion"/>
  </si>
  <si>
    <t>종목단체 스포츠대회.행사지원사업(기준보조율)
 · 제주특별자치도지사배 전국 바둑대회(정액)  40,000
 · 2021 전국 로드레이스 및 제주학생로드레이스대회(정액)  25,000
 · 2021 한국실업연맹 전국크로스컨트리 및 제주학생 크로스컨트리대회(정액) 25,000
 · 제19회 제주특별자치도지사배 전도아마바둑대회(정액) 5,800
 · 제5회 제주특별자치도협회장배 생활체조대회(보조율50%) 20,000
 · 2021 내셔널 바둑리그대회 참가지원(정액)- 13,000</t>
    <phoneticPr fontId="1" type="noConversion"/>
  </si>
  <si>
    <t>제주문화원 육성 사업 지원(정액)
- 문화학교 운용 2,000
- 향토사료발간 32,000
- 문화원 육성 지원사업 78,000
- 제주도 금석문 총람 발간 12,000</t>
    <phoneticPr fontId="1" type="noConversion"/>
  </si>
  <si>
    <t>제주문화원육성지원사업
- 문화학교 운용 2,000
- 향토사료발간 32,000
- 문화원 육성 지원사업 78,000
- 제주도 금석문 총람 발간 12,000</t>
    <phoneticPr fontId="1" type="noConversion"/>
  </si>
  <si>
    <t>- 문화학교 운용 2,000</t>
  </si>
  <si>
    <t>- 향토사료발간 32,000</t>
  </si>
  <si>
    <t>- 문화원 육성 지원사업 78,000</t>
  </si>
  <si>
    <t>- 제주도 금석문 총람 발간 12,000</t>
  </si>
  <si>
    <t>표선~서하동선간 농어촌도로 309호선 확포장사업</t>
    <phoneticPr fontId="1" type="noConversion"/>
  </si>
  <si>
    <t>도로안전시설물(보행난간 등) 정비사업</t>
    <phoneticPr fontId="1" type="noConversion"/>
  </si>
  <si>
    <t>지역사회보장협의체 보건복지부 전문교육참가신청자 지원금</t>
    <phoneticPr fontId="1" type="noConversion"/>
  </si>
  <si>
    <t>환경정책과</t>
    <phoneticPr fontId="1" type="noConversion"/>
  </si>
  <si>
    <t>갤러리 둘하나 운영</t>
    <phoneticPr fontId="1" type="noConversion"/>
  </si>
  <si>
    <t>제주 Smart e-Valley 포럼 지원(보조율50%)</t>
    <phoneticPr fontId="1" type="noConversion"/>
  </si>
  <si>
    <t>과금형 콘센트 설치 지원 시범 사업(정액)</t>
    <phoneticPr fontId="1" type="noConversion"/>
  </si>
  <si>
    <t>LNG 생산기지 주변마을(하가리-고내리) 농로포장 지원사업(정액)</t>
    <phoneticPr fontId="1" type="noConversion"/>
  </si>
  <si>
    <t>복지회관 및 마을회관 등 시설.장비 유지보수 지원(기준보조율)</t>
    <phoneticPr fontId="1" type="noConversion"/>
  </si>
  <si>
    <t>새마을작은도서관 신간 도서구입(정액)</t>
    <phoneticPr fontId="1" type="noConversion"/>
  </si>
  <si>
    <t>민간자본사업보조(이전재원)</t>
    <phoneticPr fontId="1" type="noConversion"/>
  </si>
  <si>
    <t>기후변화 대응 저탄소 생활실천운동 지원 
(새마을 지도자제주특별자치도협의회(정액)</t>
    <phoneticPr fontId="1" type="noConversion"/>
  </si>
  <si>
    <t>(단위: 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</si>
</sst>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#,##0;\△#,##0"/>
    <numFmt numFmtId="178" formatCode="0_);[Red]\(0\)"/>
  </numFmts>
  <fonts count="5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8"/>
      <color rgb="FFC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8"/>
      <color theme="1"/>
      <name val="맑은 고딕"/>
      <family val="3"/>
      <charset val="129"/>
    </font>
    <font>
      <b/>
      <sz val="18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36"/>
      <color theme="1"/>
      <name val="맑은 고딕"/>
      <family val="3"/>
      <charset val="129"/>
      <scheme val="minor"/>
    </font>
    <font>
      <sz val="18"/>
      <color rgb="FFC00000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sz val="18"/>
      <color rgb="FF0000FF"/>
      <name val="맑은 고딕"/>
      <family val="3"/>
      <charset val="129"/>
      <scheme val="minor"/>
    </font>
    <font>
      <b/>
      <sz val="18"/>
      <color rgb="FFC00000"/>
      <name val="맑은 고딕"/>
      <family val="2"/>
      <charset val="129"/>
      <scheme val="minor"/>
    </font>
    <font>
      <sz val="28"/>
      <color rgb="FF00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sz val="18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b/>
      <sz val="18"/>
      <name val="맑은 고딕"/>
      <family val="3"/>
      <charset val="129"/>
      <scheme val="major"/>
    </font>
    <font>
      <sz val="18"/>
      <color rgb="FF0000FF"/>
      <name val="맑은 고딕"/>
      <family val="3"/>
      <charset val="129"/>
      <scheme val="major"/>
    </font>
    <font>
      <b/>
      <sz val="24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6"/>
      <color rgb="FF0000FF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inor"/>
    </font>
    <font>
      <sz val="16"/>
      <color rgb="FFFF0000"/>
      <name val="맑은 고딕"/>
      <family val="2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 tint="-0.24994659260841701"/>
      </left>
      <right style="thin">
        <color indexed="64"/>
      </right>
      <top style="medium">
        <color theme="5" tint="-0.24994659260841701"/>
      </top>
      <bottom style="thin">
        <color indexed="64"/>
      </bottom>
      <diagonal/>
    </border>
    <border>
      <left style="thin">
        <color indexed="64"/>
      </left>
      <right style="medium">
        <color theme="5" tint="-0.24994659260841701"/>
      </right>
      <top style="medium">
        <color theme="5" tint="-0.24994659260841701"/>
      </top>
      <bottom style="thin">
        <color indexed="64"/>
      </bottom>
      <diagonal/>
    </border>
    <border>
      <left style="medium">
        <color theme="5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5" tint="-0.24994659260841701"/>
      </right>
      <top style="thin">
        <color indexed="64"/>
      </top>
      <bottom style="thin">
        <color indexed="64"/>
      </bottom>
      <diagonal/>
    </border>
    <border>
      <left style="medium">
        <color theme="5" tint="-0.24994659260841701"/>
      </left>
      <right style="thin">
        <color indexed="64"/>
      </right>
      <top style="thin">
        <color indexed="64"/>
      </top>
      <bottom style="medium">
        <color theme="5" tint="-0.24994659260841701"/>
      </bottom>
      <diagonal/>
    </border>
    <border>
      <left style="thin">
        <color indexed="64"/>
      </left>
      <right style="medium">
        <color theme="5" tint="-0.24994659260841701"/>
      </right>
      <top style="thin">
        <color indexed="64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n">
        <color indexed="64"/>
      </bottom>
      <diagonal/>
    </border>
    <border>
      <left style="medium">
        <color theme="5" tint="-0.24994659260841701"/>
      </left>
      <right/>
      <top style="thin">
        <color indexed="64"/>
      </top>
      <bottom style="thin">
        <color indexed="64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indexed="64"/>
      </top>
      <bottom style="thin">
        <color indexed="64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indexed="64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thin">
        <color auto="1"/>
      </bottom>
      <diagonal/>
    </border>
    <border>
      <left/>
      <right/>
      <top style="medium">
        <color theme="5" tint="-0.24994659260841701"/>
      </top>
      <bottom style="thin">
        <color auto="1"/>
      </bottom>
      <diagonal/>
    </border>
    <border>
      <left/>
      <right style="medium">
        <color theme="5" tint="-0.24994659260841701"/>
      </right>
      <top style="medium">
        <color theme="5" tint="-0.24994659260841701"/>
      </top>
      <bottom style="thin">
        <color auto="1"/>
      </bottom>
      <diagonal/>
    </border>
    <border>
      <left/>
      <right style="medium">
        <color theme="5" tint="-0.24994659260841701"/>
      </right>
      <top style="thin">
        <color auto="1"/>
      </top>
      <bottom style="thin">
        <color auto="1"/>
      </bottom>
      <diagonal/>
    </border>
    <border>
      <left style="medium">
        <color theme="5" tint="-0.24994659260841701"/>
      </left>
      <right/>
      <top style="thin">
        <color auto="1"/>
      </top>
      <bottom style="medium">
        <color theme="5" tint="-0.24994659260841701"/>
      </bottom>
      <diagonal/>
    </border>
    <border>
      <left/>
      <right/>
      <top style="thin">
        <color auto="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 style="thin">
        <color auto="1"/>
      </top>
      <bottom style="medium">
        <color theme="5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theme="5" tint="-0.2499465926084170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theme="5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theme="5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5" tint="-0.24994659260841701"/>
      </right>
      <top/>
      <bottom style="thin">
        <color indexed="64"/>
      </bottom>
      <diagonal/>
    </border>
    <border>
      <left style="medium">
        <color theme="5" tint="-0.24994659260841701"/>
      </left>
      <right/>
      <top style="thin">
        <color indexed="64"/>
      </top>
      <bottom/>
      <diagonal/>
    </border>
    <border>
      <left style="medium">
        <color theme="5" tint="-0.24994659260841701"/>
      </left>
      <right/>
      <top/>
      <bottom/>
      <diagonal/>
    </border>
    <border>
      <left/>
      <right style="medium">
        <color theme="5" tint="-0.24994659260841701"/>
      </right>
      <top style="thin">
        <color auto="1"/>
      </top>
      <bottom/>
      <diagonal/>
    </border>
    <border>
      <left style="medium">
        <color theme="5" tint="-0.24994659260841701"/>
      </left>
      <right style="thin">
        <color indexed="64"/>
      </right>
      <top style="thin">
        <color indexed="64"/>
      </top>
      <bottom/>
      <diagonal/>
    </border>
    <border>
      <left style="medium">
        <color theme="5" tint="-0.24994659260841701"/>
      </left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5" fillId="0" borderId="0"/>
    <xf numFmtId="0" fontId="34" fillId="0" borderId="0">
      <alignment vertical="center"/>
    </xf>
  </cellStyleXfs>
  <cellXfs count="4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left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177" fontId="4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left" vertical="center" wrapText="1" shrinkToFit="1"/>
    </xf>
    <xf numFmtId="0" fontId="4" fillId="0" borderId="1" xfId="0" applyFont="1" applyBorder="1" applyAlignment="1">
      <alignment horizontal="left" vertical="center" wrapText="1" shrinkToFit="1"/>
    </xf>
    <xf numFmtId="177" fontId="5" fillId="4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wrapText="1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left" vertical="center" wrapText="1" shrinkToFit="1"/>
    </xf>
    <xf numFmtId="41" fontId="4" fillId="0" borderId="1" xfId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shrinkToFit="1"/>
    </xf>
    <xf numFmtId="178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vertical="center" wrapText="1" shrinkToFit="1"/>
    </xf>
    <xf numFmtId="0" fontId="11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2" fillId="5" borderId="0" xfId="0" applyFont="1" applyFill="1">
      <alignment vertical="center"/>
    </xf>
    <xf numFmtId="0" fontId="9" fillId="5" borderId="0" xfId="0" applyFont="1" applyFill="1">
      <alignment vertical="center"/>
    </xf>
    <xf numFmtId="0" fontId="0" fillId="5" borderId="0" xfId="0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3" fontId="10" fillId="0" borderId="0" xfId="0" applyNumberFormat="1" applyFont="1" applyBorder="1" applyAlignment="1">
      <alignment horizontal="right" vertical="center"/>
    </xf>
    <xf numFmtId="0" fontId="12" fillId="6" borderId="0" xfId="0" applyFont="1" applyFill="1">
      <alignment vertical="center"/>
    </xf>
    <xf numFmtId="0" fontId="0" fillId="6" borderId="0" xfId="0" applyFill="1">
      <alignment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0" fontId="11" fillId="3" borderId="1" xfId="0" applyFont="1" applyFill="1" applyBorder="1">
      <alignment vertical="center"/>
    </xf>
    <xf numFmtId="0" fontId="21" fillId="3" borderId="1" xfId="0" applyFont="1" applyFill="1" applyBorder="1">
      <alignment vertical="center"/>
    </xf>
    <xf numFmtId="0" fontId="21" fillId="3" borderId="1" xfId="0" applyFont="1" applyFill="1" applyBorder="1" applyAlignment="1">
      <alignment horizontal="center" vertical="center"/>
    </xf>
    <xf numFmtId="176" fontId="21" fillId="3" borderId="1" xfId="0" applyNumberFormat="1" applyFont="1" applyFill="1" applyBorder="1">
      <alignment vertical="center"/>
    </xf>
    <xf numFmtId="41" fontId="21" fillId="3" borderId="1" xfId="1" applyFont="1" applyFill="1" applyBorder="1">
      <alignment vertical="center"/>
    </xf>
    <xf numFmtId="0" fontId="11" fillId="3" borderId="1" xfId="0" applyFont="1" applyFill="1" applyBorder="1" applyAlignment="1">
      <alignment horizontal="left" vertical="center"/>
    </xf>
    <xf numFmtId="0" fontId="11" fillId="0" borderId="1" xfId="0" applyNumberFormat="1" applyFont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right" vertical="center"/>
    </xf>
    <xf numFmtId="41" fontId="11" fillId="0" borderId="1" xfId="1" applyFont="1" applyFill="1" applyBorder="1" applyAlignment="1">
      <alignment horizontal="right" vertical="center"/>
    </xf>
    <xf numFmtId="41" fontId="11" fillId="0" borderId="1" xfId="1" applyFont="1" applyBorder="1">
      <alignment vertical="center"/>
    </xf>
    <xf numFmtId="176" fontId="11" fillId="0" borderId="1" xfId="0" applyNumberFormat="1" applyFont="1" applyBorder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41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 shrinkToFit="1"/>
    </xf>
    <xf numFmtId="41" fontId="11" fillId="0" borderId="1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4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/>
    </xf>
    <xf numFmtId="41" fontId="3" fillId="7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41" fontId="23" fillId="7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>
      <alignment vertical="center"/>
    </xf>
    <xf numFmtId="0" fontId="0" fillId="2" borderId="0" xfId="0" applyFill="1">
      <alignment vertical="center"/>
    </xf>
    <xf numFmtId="0" fontId="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3" fontId="1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/>
    </xf>
    <xf numFmtId="3" fontId="15" fillId="0" borderId="10" xfId="0" applyNumberFormat="1" applyFont="1" applyBorder="1" applyAlignment="1">
      <alignment vertical="center" wrapText="1"/>
    </xf>
    <xf numFmtId="3" fontId="15" fillId="0" borderId="12" xfId="0" applyNumberFormat="1" applyFont="1" applyBorder="1" applyAlignment="1">
      <alignment vertical="center"/>
    </xf>
    <xf numFmtId="3" fontId="15" fillId="0" borderId="37" xfId="0" applyNumberFormat="1" applyFont="1" applyFill="1" applyBorder="1" applyAlignment="1">
      <alignment vertical="center"/>
    </xf>
    <xf numFmtId="3" fontId="15" fillId="0" borderId="10" xfId="0" applyNumberFormat="1" applyFont="1" applyFill="1" applyBorder="1" applyAlignment="1">
      <alignment vertical="center"/>
    </xf>
    <xf numFmtId="3" fontId="15" fillId="0" borderId="12" xfId="0" applyNumberFormat="1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3" fontId="15" fillId="0" borderId="9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3" fontId="15" fillId="0" borderId="24" xfId="0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3" fontId="10" fillId="0" borderId="3" xfId="0" applyNumberFormat="1" applyFont="1" applyBorder="1" applyAlignment="1">
      <alignment vertical="center"/>
    </xf>
    <xf numFmtId="3" fontId="10" fillId="0" borderId="2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3" fontId="10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3" fontId="9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 wrapText="1"/>
    </xf>
    <xf numFmtId="3" fontId="9" fillId="0" borderId="2" xfId="0" applyNumberFormat="1" applyFont="1" applyBorder="1" applyAlignment="1">
      <alignment vertical="center"/>
    </xf>
    <xf numFmtId="0" fontId="15" fillId="0" borderId="36" xfId="0" applyFont="1" applyBorder="1" applyAlignment="1">
      <alignment horizontal="center" vertical="center"/>
    </xf>
    <xf numFmtId="3" fontId="15" fillId="0" borderId="5" xfId="0" applyNumberFormat="1" applyFont="1" applyFill="1" applyBorder="1" applyAlignment="1">
      <alignment horizontal="center" vertical="center"/>
    </xf>
    <xf numFmtId="3" fontId="15" fillId="0" borderId="11" xfId="0" applyNumberFormat="1" applyFont="1" applyBorder="1" applyAlignment="1">
      <alignment horizontal="center" vertical="center" wrapText="1"/>
    </xf>
    <xf numFmtId="3" fontId="15" fillId="0" borderId="2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3" fontId="10" fillId="0" borderId="33" xfId="0" applyNumberFormat="1" applyFont="1" applyBorder="1" applyAlignment="1">
      <alignment vertical="center"/>
    </xf>
    <xf numFmtId="3" fontId="10" fillId="0" borderId="27" xfId="0" applyNumberFormat="1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41" fontId="4" fillId="0" borderId="1" xfId="1" applyFont="1" applyBorder="1">
      <alignment vertical="center"/>
    </xf>
    <xf numFmtId="0" fontId="11" fillId="3" borderId="4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center" vertical="center" shrinkToFit="1"/>
    </xf>
    <xf numFmtId="176" fontId="36" fillId="3" borderId="4" xfId="0" applyNumberFormat="1" applyFont="1" applyFill="1" applyBorder="1">
      <alignment vertical="center"/>
    </xf>
    <xf numFmtId="0" fontId="33" fillId="3" borderId="4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176" fontId="36" fillId="0" borderId="1" xfId="0" applyNumberFormat="1" applyFont="1" applyBorder="1">
      <alignment vertical="center"/>
    </xf>
    <xf numFmtId="0" fontId="33" fillId="0" borderId="1" xfId="0" applyFont="1" applyBorder="1" applyAlignment="1">
      <alignment horizontal="left" vertical="center" wrapText="1"/>
    </xf>
    <xf numFmtId="3" fontId="33" fillId="0" borderId="1" xfId="0" applyNumberFormat="1" applyFont="1" applyBorder="1">
      <alignment vertical="center"/>
    </xf>
    <xf numFmtId="0" fontId="33" fillId="0" borderId="1" xfId="0" applyFont="1" applyBorder="1">
      <alignment vertical="center"/>
    </xf>
    <xf numFmtId="176" fontId="33" fillId="0" borderId="1" xfId="0" applyNumberFormat="1" applyFont="1" applyBorder="1">
      <alignment vertical="center"/>
    </xf>
    <xf numFmtId="0" fontId="33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 vertical="center" wrapText="1"/>
    </xf>
    <xf numFmtId="176" fontId="37" fillId="0" borderId="1" xfId="0" applyNumberFormat="1" applyFont="1" applyBorder="1">
      <alignment vertical="center"/>
    </xf>
    <xf numFmtId="176" fontId="20" fillId="0" borderId="1" xfId="0" applyNumberFormat="1" applyFont="1" applyBorder="1">
      <alignment vertical="center"/>
    </xf>
    <xf numFmtId="0" fontId="11" fillId="0" borderId="1" xfId="0" applyFont="1" applyBorder="1" applyAlignment="1">
      <alignment horizontal="left" vertical="center" shrinkToFit="1"/>
    </xf>
    <xf numFmtId="176" fontId="11" fillId="3" borderId="1" xfId="0" applyNumberFormat="1" applyFont="1" applyFill="1" applyBorder="1">
      <alignment vertical="center"/>
    </xf>
    <xf numFmtId="41" fontId="11" fillId="3" borderId="1" xfId="1" applyFont="1" applyFill="1" applyBorder="1">
      <alignment vertical="center"/>
    </xf>
    <xf numFmtId="0" fontId="33" fillId="0" borderId="1" xfId="0" applyFont="1" applyBorder="1" applyAlignment="1">
      <alignment horizontal="center" vertical="center"/>
    </xf>
    <xf numFmtId="0" fontId="33" fillId="0" borderId="1" xfId="0" applyNumberFormat="1" applyFont="1" applyBorder="1" applyAlignment="1">
      <alignment horizontal="center" vertical="center" shrinkToFit="1"/>
    </xf>
    <xf numFmtId="0" fontId="33" fillId="0" borderId="1" xfId="0" applyNumberFormat="1" applyFont="1" applyFill="1" applyBorder="1" applyAlignment="1">
      <alignment horizontal="center" vertical="center"/>
    </xf>
    <xf numFmtId="0" fontId="3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9" fillId="0" borderId="0" xfId="0" applyFont="1" applyAlignment="1">
      <alignment horizontal="left" vertical="center"/>
    </xf>
    <xf numFmtId="41" fontId="39" fillId="0" borderId="0" xfId="1" applyFont="1">
      <alignment vertical="center"/>
    </xf>
    <xf numFmtId="0" fontId="22" fillId="8" borderId="1" xfId="0" applyFont="1" applyFill="1" applyBorder="1" applyAlignment="1">
      <alignment horizontal="center" vertical="center"/>
    </xf>
    <xf numFmtId="0" fontId="22" fillId="8" borderId="1" xfId="0" applyNumberFormat="1" applyFont="1" applyFill="1" applyBorder="1" applyAlignment="1">
      <alignment horizontal="left" vertical="center"/>
    </xf>
    <xf numFmtId="41" fontId="22" fillId="8" borderId="1" xfId="1" applyFont="1" applyFill="1" applyBorder="1" applyAlignment="1">
      <alignment horizontal="center" vertical="center"/>
    </xf>
    <xf numFmtId="41" fontId="22" fillId="8" borderId="1" xfId="0" applyNumberFormat="1" applyFont="1" applyFill="1" applyBorder="1" applyAlignment="1">
      <alignment horizontal="center" vertical="center" wrapText="1"/>
    </xf>
    <xf numFmtId="41" fontId="21" fillId="8" borderId="1" xfId="1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41" fillId="0" borderId="1" xfId="0" applyNumberFormat="1" applyFont="1" applyFill="1" applyBorder="1" applyAlignment="1">
      <alignment horizontal="center" vertical="center" wrapText="1"/>
    </xf>
    <xf numFmtId="0" fontId="41" fillId="0" borderId="1" xfId="0" applyNumberFormat="1" applyFont="1" applyFill="1" applyBorder="1" applyAlignment="1">
      <alignment horizontal="center" vertical="center"/>
    </xf>
    <xf numFmtId="0" fontId="41" fillId="0" borderId="1" xfId="0" applyNumberFormat="1" applyFont="1" applyFill="1" applyBorder="1" applyAlignment="1">
      <alignment horizontal="center" vertical="center" shrinkToFit="1"/>
    </xf>
    <xf numFmtId="0" fontId="43" fillId="0" borderId="1" xfId="0" applyNumberFormat="1" applyFont="1" applyFill="1" applyBorder="1" applyAlignment="1">
      <alignment horizontal="center" vertical="center"/>
    </xf>
    <xf numFmtId="0" fontId="43" fillId="0" borderId="1" xfId="0" applyNumberFormat="1" applyFont="1" applyFill="1" applyBorder="1" applyAlignment="1">
      <alignment horizontal="left" vertical="center" wrapText="1" shrinkToFit="1"/>
    </xf>
    <xf numFmtId="41" fontId="41" fillId="0" borderId="1" xfId="1" applyFont="1" applyFill="1" applyBorder="1" applyAlignment="1">
      <alignment horizontal="right" vertical="center"/>
    </xf>
    <xf numFmtId="41" fontId="42" fillId="0" borderId="1" xfId="1" applyFont="1" applyFill="1" applyBorder="1">
      <alignment vertical="center"/>
    </xf>
    <xf numFmtId="41" fontId="41" fillId="0" borderId="1" xfId="1" applyFont="1" applyFill="1" applyBorder="1">
      <alignment vertical="center"/>
    </xf>
    <xf numFmtId="0" fontId="39" fillId="0" borderId="1" xfId="0" applyFont="1" applyBorder="1">
      <alignment vertical="center"/>
    </xf>
    <xf numFmtId="0" fontId="43" fillId="0" borderId="1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shrinkToFit="1"/>
    </xf>
    <xf numFmtId="41" fontId="43" fillId="0" borderId="1" xfId="1" applyFont="1" applyFill="1" applyBorder="1" applyAlignment="1">
      <alignment horizontal="right" vertical="center"/>
    </xf>
    <xf numFmtId="0" fontId="43" fillId="0" borderId="1" xfId="0" applyFont="1" applyFill="1" applyBorder="1" applyAlignment="1">
      <alignment horizontal="left" vertical="center" wrapText="1" shrinkToFit="1"/>
    </xf>
    <xf numFmtId="0" fontId="43" fillId="0" borderId="1" xfId="0" applyNumberFormat="1" applyFont="1" applyFill="1" applyBorder="1" applyAlignment="1">
      <alignment horizontal="center" vertical="center" wrapText="1" shrinkToFit="1"/>
    </xf>
    <xf numFmtId="0" fontId="43" fillId="0" borderId="1" xfId="1" applyNumberFormat="1" applyFont="1" applyFill="1" applyBorder="1" applyAlignment="1">
      <alignment horizontal="center" vertical="center"/>
    </xf>
    <xf numFmtId="41" fontId="41" fillId="0" borderId="1" xfId="1" applyFont="1" applyFill="1" applyBorder="1" applyAlignment="1">
      <alignment horizontal="center" vertical="center"/>
    </xf>
    <xf numFmtId="41" fontId="43" fillId="0" borderId="1" xfId="1" applyFont="1" applyFill="1" applyBorder="1" applyAlignment="1">
      <alignment vertical="center"/>
    </xf>
    <xf numFmtId="41" fontId="41" fillId="0" borderId="1" xfId="1" applyFont="1" applyFill="1" applyBorder="1" applyAlignment="1">
      <alignment vertical="center"/>
    </xf>
    <xf numFmtId="0" fontId="41" fillId="0" borderId="1" xfId="0" applyNumberFormat="1" applyFont="1" applyFill="1" applyBorder="1" applyAlignment="1">
      <alignment horizontal="center" vertical="center" wrapText="1" shrinkToFit="1"/>
    </xf>
    <xf numFmtId="41" fontId="41" fillId="0" borderId="1" xfId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left" vertical="center" wrapText="1"/>
    </xf>
    <xf numFmtId="0" fontId="43" fillId="0" borderId="1" xfId="2" applyNumberFormat="1" applyFont="1" applyFill="1" applyBorder="1" applyAlignment="1">
      <alignment horizontal="left" vertical="center" wrapText="1" shrinkToFit="1"/>
    </xf>
    <xf numFmtId="0" fontId="41" fillId="0" borderId="1" xfId="3" applyNumberFormat="1" applyFont="1" applyFill="1" applyBorder="1" applyAlignment="1">
      <alignment horizontal="center" vertical="center" shrinkToFit="1"/>
    </xf>
    <xf numFmtId="0" fontId="43" fillId="0" borderId="1" xfId="4" applyNumberFormat="1" applyFont="1" applyFill="1" applyBorder="1" applyAlignment="1" applyProtection="1">
      <alignment horizontal="left" vertical="center" wrapText="1" shrinkToFit="1"/>
    </xf>
    <xf numFmtId="0" fontId="43" fillId="0" borderId="1" xfId="1" applyNumberFormat="1" applyFont="1" applyFill="1" applyBorder="1" applyAlignment="1">
      <alignment horizontal="left" vertical="center" wrapText="1" shrinkToFit="1"/>
    </xf>
    <xf numFmtId="41" fontId="41" fillId="0" borderId="1" xfId="1" applyFont="1" applyFill="1" applyBorder="1" applyAlignment="1">
      <alignment horizontal="right" vertical="center" shrinkToFit="1"/>
    </xf>
    <xf numFmtId="0" fontId="41" fillId="0" borderId="1" xfId="2" applyNumberFormat="1" applyFont="1" applyFill="1" applyBorder="1" applyAlignment="1">
      <alignment horizontal="center" vertical="center" wrapText="1" shrinkToFit="1"/>
    </xf>
    <xf numFmtId="0" fontId="41" fillId="0" borderId="1" xfId="1" applyNumberFormat="1" applyFont="1" applyFill="1" applyBorder="1" applyAlignment="1">
      <alignment horizontal="center" vertical="center"/>
    </xf>
    <xf numFmtId="0" fontId="43" fillId="0" borderId="1" xfId="1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/>
    </xf>
    <xf numFmtId="177" fontId="43" fillId="0" borderId="1" xfId="0" applyNumberFormat="1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center" vertical="center" shrinkToFit="1"/>
    </xf>
    <xf numFmtId="0" fontId="41" fillId="0" borderId="1" xfId="0" applyFont="1" applyFill="1" applyBorder="1" applyAlignment="1">
      <alignment horizontal="center" vertical="center" shrinkToFit="1"/>
    </xf>
    <xf numFmtId="0" fontId="40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center" wrapText="1"/>
    </xf>
    <xf numFmtId="41" fontId="39" fillId="0" borderId="1" xfId="1" applyFont="1" applyBorder="1">
      <alignment vertical="center"/>
    </xf>
    <xf numFmtId="41" fontId="43" fillId="0" borderId="1" xfId="1" applyFont="1" applyFill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41" fontId="39" fillId="0" borderId="1" xfId="1" applyFont="1" applyFill="1" applyBorder="1">
      <alignment vertical="center"/>
    </xf>
    <xf numFmtId="41" fontId="41" fillId="0" borderId="1" xfId="1" applyFont="1" applyFill="1" applyBorder="1" applyAlignment="1">
      <alignment vertical="center" wrapText="1"/>
    </xf>
    <xf numFmtId="0" fontId="39" fillId="0" borderId="1" xfId="0" applyFont="1" applyFill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41" fontId="42" fillId="0" borderId="1" xfId="1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41" fontId="44" fillId="0" borderId="1" xfId="1" applyFont="1" applyBorder="1" applyAlignment="1">
      <alignment vertical="center"/>
    </xf>
    <xf numFmtId="41" fontId="44" fillId="0" borderId="1" xfId="1" applyFont="1" applyFill="1" applyBorder="1" applyAlignment="1">
      <alignment vertical="center"/>
    </xf>
    <xf numFmtId="41" fontId="44" fillId="0" borderId="1" xfId="0" applyNumberFormat="1" applyFont="1" applyFill="1" applyBorder="1" applyAlignment="1">
      <alignment horizontal="center" vertical="center"/>
    </xf>
    <xf numFmtId="41" fontId="44" fillId="0" borderId="1" xfId="1" applyFont="1" applyBorder="1">
      <alignment vertical="center"/>
    </xf>
    <xf numFmtId="0" fontId="43" fillId="0" borderId="1" xfId="0" applyNumberFormat="1" applyFont="1" applyFill="1" applyBorder="1" applyAlignment="1">
      <alignment horizontal="left" vertical="center" shrinkToFit="1"/>
    </xf>
    <xf numFmtId="0" fontId="44" fillId="0" borderId="1" xfId="0" applyNumberFormat="1" applyFont="1" applyBorder="1" applyAlignment="1">
      <alignment horizontal="left" vertical="center" wrapText="1" shrinkToFit="1"/>
    </xf>
    <xf numFmtId="0" fontId="44" fillId="0" borderId="1" xfId="0" applyFont="1" applyFill="1" applyBorder="1" applyAlignment="1">
      <alignment horizontal="left" vertical="center" wrapText="1"/>
    </xf>
    <xf numFmtId="177" fontId="44" fillId="0" borderId="1" xfId="0" applyNumberFormat="1" applyFont="1" applyFill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4" borderId="1" xfId="0" applyNumberFormat="1" applyFont="1" applyFill="1" applyBorder="1" applyAlignment="1">
      <alignment horizontal="left" vertical="center" wrapText="1" shrinkToFit="1"/>
    </xf>
    <xf numFmtId="41" fontId="44" fillId="0" borderId="1" xfId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shrinkToFit="1"/>
    </xf>
    <xf numFmtId="0" fontId="44" fillId="0" borderId="1" xfId="0" applyFont="1" applyFill="1" applyBorder="1" applyAlignment="1">
      <alignment horizontal="left" vertical="center" wrapText="1" shrinkToFit="1"/>
    </xf>
    <xf numFmtId="0" fontId="45" fillId="0" borderId="1" xfId="0" applyNumberFormat="1" applyFont="1" applyFill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45" fillId="0" borderId="1" xfId="0" applyNumberFormat="1" applyFont="1" applyFill="1" applyBorder="1" applyAlignment="1">
      <alignment horizontal="center" vertical="center" shrinkToFit="1"/>
    </xf>
    <xf numFmtId="0" fontId="45" fillId="0" borderId="1" xfId="0" applyNumberFormat="1" applyFont="1" applyFill="1" applyBorder="1" applyAlignment="1">
      <alignment horizontal="center" vertical="center"/>
    </xf>
    <xf numFmtId="0" fontId="45" fillId="0" borderId="1" xfId="0" applyNumberFormat="1" applyFont="1" applyFill="1" applyBorder="1" applyAlignment="1">
      <alignment horizontal="left" vertical="center" wrapText="1" shrinkToFit="1"/>
    </xf>
    <xf numFmtId="0" fontId="47" fillId="0" borderId="1" xfId="0" applyFont="1" applyBorder="1" applyAlignment="1">
      <alignment horizontal="left" vertical="center"/>
    </xf>
    <xf numFmtId="41" fontId="45" fillId="0" borderId="1" xfId="1" applyFont="1" applyFill="1" applyBorder="1" applyAlignment="1">
      <alignment vertical="center" wrapText="1"/>
    </xf>
    <xf numFmtId="0" fontId="47" fillId="0" borderId="1" xfId="0" applyFont="1" applyFill="1" applyBorder="1" applyAlignment="1">
      <alignment horizontal="left" vertical="center" wrapText="1"/>
    </xf>
    <xf numFmtId="0" fontId="45" fillId="0" borderId="1" xfId="0" applyNumberFormat="1" applyFont="1" applyFill="1" applyBorder="1" applyAlignment="1">
      <alignment horizontal="center" vertical="center" wrapText="1" shrinkToFit="1"/>
    </xf>
    <xf numFmtId="0" fontId="47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 wrapText="1"/>
    </xf>
    <xf numFmtId="0" fontId="45" fillId="0" borderId="1" xfId="2" applyNumberFormat="1" applyFont="1" applyFill="1" applyBorder="1" applyAlignment="1">
      <alignment horizontal="left" vertical="center" wrapText="1" shrinkToFit="1"/>
    </xf>
    <xf numFmtId="41" fontId="45" fillId="0" borderId="1" xfId="1" applyFont="1" applyFill="1" applyBorder="1" applyAlignment="1">
      <alignment horizontal="center" vertical="center" wrapText="1"/>
    </xf>
    <xf numFmtId="41" fontId="45" fillId="0" borderId="1" xfId="1" applyFont="1" applyFill="1" applyBorder="1" applyAlignment="1">
      <alignment vertical="center"/>
    </xf>
    <xf numFmtId="0" fontId="45" fillId="0" borderId="1" xfId="0" applyNumberFormat="1" applyFont="1" applyFill="1" applyBorder="1" applyAlignment="1">
      <alignment horizontal="left" vertical="center" wrapText="1"/>
    </xf>
    <xf numFmtId="0" fontId="45" fillId="0" borderId="1" xfId="0" applyFont="1" applyFill="1" applyBorder="1" applyAlignment="1">
      <alignment horizontal="left" vertical="center" wrapText="1" shrinkToFi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/>
    </xf>
    <xf numFmtId="0" fontId="22" fillId="7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1" fillId="8" borderId="1" xfId="0" applyNumberFormat="1" applyFont="1" applyFill="1" applyBorder="1" applyAlignment="1">
      <alignment horizontal="center" vertical="center"/>
    </xf>
    <xf numFmtId="0" fontId="21" fillId="2" borderId="4" xfId="0" applyNumberFormat="1" applyFont="1" applyFill="1" applyBorder="1" applyAlignment="1">
      <alignment horizontal="center" vertical="center"/>
    </xf>
    <xf numFmtId="0" fontId="21" fillId="2" borderId="5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41" fontId="21" fillId="2" borderId="4" xfId="1" applyFont="1" applyFill="1" applyBorder="1" applyAlignment="1">
      <alignment horizontal="center" vertical="center" wrapText="1"/>
    </xf>
    <xf numFmtId="41" fontId="21" fillId="2" borderId="5" xfId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0" fillId="3" borderId="33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3" fontId="49" fillId="0" borderId="6" xfId="0" applyNumberFormat="1" applyFont="1" applyBorder="1" applyAlignment="1">
      <alignment horizontal="center" vertical="center"/>
    </xf>
    <xf numFmtId="3" fontId="49" fillId="0" borderId="1" xfId="0" applyNumberFormat="1" applyFont="1" applyBorder="1" applyAlignment="1">
      <alignment horizontal="center" vertical="center"/>
    </xf>
    <xf numFmtId="0" fontId="48" fillId="0" borderId="42" xfId="0" applyFont="1" applyBorder="1" applyAlignment="1">
      <alignment horizontal="left" vertical="center" wrapText="1"/>
    </xf>
    <xf numFmtId="0" fontId="48" fillId="0" borderId="43" xfId="0" applyFont="1" applyBorder="1" applyAlignment="1">
      <alignment horizontal="left" vertical="center" wrapText="1"/>
    </xf>
    <xf numFmtId="0" fontId="48" fillId="0" borderId="44" xfId="0" applyFont="1" applyBorder="1" applyAlignment="1">
      <alignment horizontal="left" vertical="center" wrapText="1"/>
    </xf>
    <xf numFmtId="3" fontId="10" fillId="0" borderId="6" xfId="0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3" fontId="9" fillId="0" borderId="6" xfId="0" applyNumberFormat="1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38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5" fillId="0" borderId="41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3" fontId="10" fillId="0" borderId="28" xfId="0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3" fontId="10" fillId="0" borderId="2" xfId="0" applyNumberFormat="1" applyFont="1" applyBorder="1" applyAlignment="1">
      <alignment horizontal="right" vertical="center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3" fontId="15" fillId="0" borderId="38" xfId="0" applyNumberFormat="1" applyFont="1" applyFill="1" applyBorder="1" applyAlignment="1">
      <alignment horizontal="center" vertical="center"/>
    </xf>
    <xf numFmtId="3" fontId="15" fillId="0" borderId="27" xfId="0" applyNumberFormat="1" applyFont="1" applyFill="1" applyBorder="1" applyAlignment="1">
      <alignment horizontal="center" vertical="center"/>
    </xf>
    <xf numFmtId="3" fontId="15" fillId="0" borderId="28" xfId="0" applyNumberFormat="1" applyFont="1" applyFill="1" applyBorder="1" applyAlignment="1">
      <alignment horizontal="center" vertical="center"/>
    </xf>
    <xf numFmtId="3" fontId="15" fillId="0" borderId="39" xfId="0" applyNumberFormat="1" applyFont="1" applyFill="1" applyBorder="1" applyAlignment="1">
      <alignment horizontal="center" vertical="center"/>
    </xf>
    <xf numFmtId="3" fontId="15" fillId="0" borderId="0" xfId="0" applyNumberFormat="1" applyFont="1" applyFill="1" applyBorder="1" applyAlignment="1">
      <alignment horizontal="center" vertical="center"/>
    </xf>
    <xf numFmtId="3" fontId="15" fillId="0" borderId="35" xfId="0" applyNumberFormat="1" applyFont="1" applyFill="1" applyBorder="1" applyAlignment="1">
      <alignment horizontal="center" vertical="center"/>
    </xf>
    <xf numFmtId="3" fontId="15" fillId="0" borderId="25" xfId="0" applyNumberFormat="1" applyFont="1" applyFill="1" applyBorder="1" applyAlignment="1">
      <alignment horizontal="center" vertical="center"/>
    </xf>
    <xf numFmtId="3" fontId="15" fillId="0" borderId="26" xfId="0" applyNumberFormat="1" applyFont="1" applyFill="1" applyBorder="1" applyAlignment="1">
      <alignment horizontal="center" vertical="center"/>
    </xf>
    <xf numFmtId="3" fontId="15" fillId="0" borderId="29" xfId="0" applyNumberFormat="1" applyFont="1" applyFill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3" fontId="10" fillId="0" borderId="6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30" fillId="0" borderId="31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15" fillId="0" borderId="41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31" xfId="0" applyFont="1" applyBorder="1" applyAlignment="1">
      <alignment horizontal="left" vertical="center"/>
    </xf>
    <xf numFmtId="3" fontId="9" fillId="0" borderId="14" xfId="0" applyNumberFormat="1" applyFont="1" applyBorder="1" applyAlignment="1">
      <alignment horizontal="right" vertical="center"/>
    </xf>
    <xf numFmtId="3" fontId="9" fillId="0" borderId="3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3" fontId="10" fillId="0" borderId="1" xfId="0" applyNumberFormat="1" applyFont="1" applyBorder="1" applyAlignment="1">
      <alignment horizontal="left" vertical="center"/>
    </xf>
    <xf numFmtId="3" fontId="10" fillId="0" borderId="2" xfId="0" applyNumberFormat="1" applyFont="1" applyBorder="1" applyAlignment="1">
      <alignment horizontal="left" vertical="center"/>
    </xf>
    <xf numFmtId="3" fontId="15" fillId="0" borderId="11" xfId="0" applyNumberFormat="1" applyFont="1" applyBorder="1" applyAlignment="1">
      <alignment horizontal="left" vertical="center"/>
    </xf>
    <xf numFmtId="3" fontId="15" fillId="0" borderId="24" xfId="0" applyNumberFormat="1" applyFont="1" applyBorder="1" applyAlignment="1">
      <alignment horizontal="left" vertical="center"/>
    </xf>
    <xf numFmtId="3" fontId="15" fillId="0" borderId="12" xfId="0" applyNumberFormat="1" applyFont="1" applyBorder="1" applyAlignment="1">
      <alignment horizontal="left" vertical="center"/>
    </xf>
  </cellXfs>
  <cellStyles count="5">
    <cellStyle name="쉼표 [0]" xfId="1" builtinId="6"/>
    <cellStyle name="표준" xfId="0" builtinId="0"/>
    <cellStyle name="표준 10" xfId="2"/>
    <cellStyle name="표준 2" xfId="4"/>
    <cellStyle name="표준 2 3 2" xf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07"/>
  <sheetViews>
    <sheetView tabSelected="1" zoomScale="55" zoomScaleNormal="55" workbookViewId="0">
      <selection sqref="A1:J1"/>
    </sheetView>
  </sheetViews>
  <sheetFormatPr defaultRowHeight="16.5" x14ac:dyDescent="0.3"/>
  <cols>
    <col min="1" max="1" width="6.5" bestFit="1" customWidth="1"/>
    <col min="2" max="2" width="11.375" bestFit="1" customWidth="1"/>
    <col min="3" max="3" width="24.5" bestFit="1" customWidth="1"/>
    <col min="4" max="4" width="24.75" bestFit="1" customWidth="1"/>
    <col min="5" max="5" width="11.375" bestFit="1" customWidth="1"/>
    <col min="6" max="6" width="9" bestFit="1" customWidth="1"/>
    <col min="7" max="7" width="61.75" bestFit="1" customWidth="1"/>
    <col min="8" max="8" width="40.375" bestFit="1" customWidth="1"/>
    <col min="9" max="10" width="16.375" bestFit="1" customWidth="1"/>
    <col min="11" max="11" width="117.625" customWidth="1"/>
  </cols>
  <sheetData>
    <row r="1" spans="1:11" ht="38.25" x14ac:dyDescent="0.3">
      <c r="A1" s="282" t="s">
        <v>503</v>
      </c>
      <c r="B1" s="282"/>
      <c r="C1" s="282"/>
      <c r="D1" s="282"/>
      <c r="E1" s="282"/>
      <c r="F1" s="282"/>
      <c r="G1" s="282"/>
      <c r="H1" s="282"/>
      <c r="I1" s="282"/>
      <c r="J1" s="282"/>
    </row>
    <row r="2" spans="1:11" x14ac:dyDescent="0.3">
      <c r="B2" s="1"/>
      <c r="D2" s="1"/>
      <c r="F2" s="1"/>
      <c r="G2" s="48"/>
      <c r="H2" s="1"/>
      <c r="J2" s="2"/>
    </row>
    <row r="3" spans="1:11" ht="30" customHeight="1" x14ac:dyDescent="0.3">
      <c r="A3" s="277" t="s">
        <v>0</v>
      </c>
      <c r="B3" s="283" t="s">
        <v>8</v>
      </c>
      <c r="C3" s="277" t="s">
        <v>14</v>
      </c>
      <c r="D3" s="277" t="s">
        <v>15</v>
      </c>
      <c r="E3" s="277" t="s">
        <v>2</v>
      </c>
      <c r="F3" s="285" t="s">
        <v>3</v>
      </c>
      <c r="G3" s="285" t="s">
        <v>4</v>
      </c>
      <c r="H3" s="283" t="s">
        <v>7</v>
      </c>
      <c r="I3" s="285" t="s">
        <v>350</v>
      </c>
      <c r="J3" s="278" t="s">
        <v>1390</v>
      </c>
      <c r="K3" s="277" t="s">
        <v>16</v>
      </c>
    </row>
    <row r="4" spans="1:11" ht="30" customHeight="1" x14ac:dyDescent="0.3">
      <c r="A4" s="277"/>
      <c r="B4" s="284"/>
      <c r="C4" s="277"/>
      <c r="D4" s="277"/>
      <c r="E4" s="277"/>
      <c r="F4" s="285"/>
      <c r="G4" s="285"/>
      <c r="H4" s="284"/>
      <c r="I4" s="285"/>
      <c r="J4" s="279"/>
      <c r="K4" s="277"/>
    </row>
    <row r="5" spans="1:11" ht="48" customHeight="1" x14ac:dyDescent="0.3">
      <c r="A5" s="95"/>
      <c r="B5" s="280" t="s">
        <v>1388</v>
      </c>
      <c r="C5" s="280"/>
      <c r="D5" s="280"/>
      <c r="E5" s="280"/>
      <c r="F5" s="281"/>
      <c r="G5" s="96"/>
      <c r="H5" s="97"/>
      <c r="I5" s="98"/>
      <c r="J5" s="100">
        <f>SUM(J6:J205)</f>
        <v>41123062</v>
      </c>
      <c r="K5" s="243"/>
    </row>
    <row r="6" spans="1:11" ht="48" customHeight="1" x14ac:dyDescent="0.3">
      <c r="A6" s="3">
        <v>1</v>
      </c>
      <c r="B6" s="4" t="s">
        <v>18</v>
      </c>
      <c r="C6" s="4" t="s">
        <v>109</v>
      </c>
      <c r="D6" s="5" t="s">
        <v>22</v>
      </c>
      <c r="E6" s="6" t="s">
        <v>19</v>
      </c>
      <c r="F6" s="7">
        <v>127</v>
      </c>
      <c r="G6" s="8" t="s">
        <v>23</v>
      </c>
      <c r="H6" s="9" t="s">
        <v>20</v>
      </c>
      <c r="I6" s="41">
        <v>20000</v>
      </c>
      <c r="J6" s="244">
        <v>10000</v>
      </c>
      <c r="K6" s="243"/>
    </row>
    <row r="7" spans="1:11" ht="48" customHeight="1" x14ac:dyDescent="0.3">
      <c r="A7" s="3">
        <v>2</v>
      </c>
      <c r="B7" s="4" t="s">
        <v>18</v>
      </c>
      <c r="C7" s="4" t="s">
        <v>1391</v>
      </c>
      <c r="D7" s="5" t="s">
        <v>54</v>
      </c>
      <c r="E7" s="6" t="s">
        <v>19</v>
      </c>
      <c r="F7" s="7">
        <v>188</v>
      </c>
      <c r="G7" s="8" t="s">
        <v>425</v>
      </c>
      <c r="H7" s="255" t="s">
        <v>102</v>
      </c>
      <c r="I7" s="41">
        <v>22500</v>
      </c>
      <c r="J7" s="244">
        <v>15000</v>
      </c>
      <c r="K7" s="243"/>
    </row>
    <row r="8" spans="1:11" ht="48" customHeight="1" x14ac:dyDescent="0.3">
      <c r="A8" s="3">
        <v>3</v>
      </c>
      <c r="B8" s="4" t="s">
        <v>18</v>
      </c>
      <c r="C8" s="4" t="s">
        <v>109</v>
      </c>
      <c r="D8" s="5" t="s">
        <v>67</v>
      </c>
      <c r="E8" s="6" t="s">
        <v>19</v>
      </c>
      <c r="F8" s="7">
        <v>131</v>
      </c>
      <c r="G8" s="8" t="s">
        <v>68</v>
      </c>
      <c r="H8" s="9" t="s">
        <v>20</v>
      </c>
      <c r="I8" s="254">
        <v>86000</v>
      </c>
      <c r="J8" s="244">
        <v>10000</v>
      </c>
      <c r="K8" s="243"/>
    </row>
    <row r="9" spans="1:11" ht="48" customHeight="1" x14ac:dyDescent="0.3">
      <c r="A9" s="3">
        <v>4</v>
      </c>
      <c r="B9" s="4" t="s">
        <v>18</v>
      </c>
      <c r="C9" s="4" t="s">
        <v>110</v>
      </c>
      <c r="D9" s="5" t="s">
        <v>24</v>
      </c>
      <c r="E9" s="6" t="s">
        <v>19</v>
      </c>
      <c r="F9" s="7">
        <v>146</v>
      </c>
      <c r="G9" s="8" t="s">
        <v>27</v>
      </c>
      <c r="H9" s="9" t="s">
        <v>20</v>
      </c>
      <c r="I9" s="41">
        <v>28800</v>
      </c>
      <c r="J9" s="244">
        <v>10000</v>
      </c>
      <c r="K9" s="243"/>
    </row>
    <row r="10" spans="1:11" ht="48" customHeight="1" x14ac:dyDescent="0.3">
      <c r="A10" s="3">
        <v>5</v>
      </c>
      <c r="B10" s="4" t="s">
        <v>18</v>
      </c>
      <c r="C10" s="4" t="s">
        <v>110</v>
      </c>
      <c r="D10" s="10" t="s">
        <v>24</v>
      </c>
      <c r="E10" s="3" t="s">
        <v>19</v>
      </c>
      <c r="F10" s="7">
        <v>152</v>
      </c>
      <c r="G10" s="8" t="s">
        <v>26</v>
      </c>
      <c r="H10" s="9" t="s">
        <v>116</v>
      </c>
      <c r="I10" s="41">
        <v>60000</v>
      </c>
      <c r="J10" s="244">
        <v>10000</v>
      </c>
      <c r="K10" s="243"/>
    </row>
    <row r="11" spans="1:11" ht="48" customHeight="1" x14ac:dyDescent="0.3">
      <c r="A11" s="3">
        <v>6</v>
      </c>
      <c r="B11" s="12" t="s">
        <v>18</v>
      </c>
      <c r="C11" s="4" t="s">
        <v>110</v>
      </c>
      <c r="D11" s="13" t="s">
        <v>24</v>
      </c>
      <c r="E11" s="14" t="s">
        <v>19</v>
      </c>
      <c r="F11" s="15">
        <v>145</v>
      </c>
      <c r="G11" s="16" t="s">
        <v>104</v>
      </c>
      <c r="H11" s="12" t="s">
        <v>20</v>
      </c>
      <c r="I11" s="41">
        <v>20000</v>
      </c>
      <c r="J11" s="244">
        <v>10000</v>
      </c>
      <c r="K11" s="243"/>
    </row>
    <row r="12" spans="1:11" ht="48" customHeight="1" x14ac:dyDescent="0.3">
      <c r="A12" s="3">
        <v>7</v>
      </c>
      <c r="B12" s="12" t="s">
        <v>18</v>
      </c>
      <c r="C12" s="4" t="s">
        <v>110</v>
      </c>
      <c r="D12" s="13" t="s">
        <v>24</v>
      </c>
      <c r="E12" s="14" t="s">
        <v>19</v>
      </c>
      <c r="F12" s="15">
        <v>149</v>
      </c>
      <c r="G12" s="16" t="s">
        <v>105</v>
      </c>
      <c r="H12" s="12" t="s">
        <v>40</v>
      </c>
      <c r="I12" s="41">
        <v>46000</v>
      </c>
      <c r="J12" s="244">
        <v>5000</v>
      </c>
      <c r="K12" s="243"/>
    </row>
    <row r="13" spans="1:11" ht="48" customHeight="1" x14ac:dyDescent="0.3">
      <c r="A13" s="3">
        <v>8</v>
      </c>
      <c r="B13" s="12" t="s">
        <v>18</v>
      </c>
      <c r="C13" s="4" t="s">
        <v>110</v>
      </c>
      <c r="D13" s="13" t="s">
        <v>24</v>
      </c>
      <c r="E13" s="14" t="s">
        <v>19</v>
      </c>
      <c r="F13" s="15">
        <v>150</v>
      </c>
      <c r="G13" s="16" t="s">
        <v>106</v>
      </c>
      <c r="H13" s="12" t="s">
        <v>20</v>
      </c>
      <c r="I13" s="41">
        <v>60000</v>
      </c>
      <c r="J13" s="244">
        <v>5000</v>
      </c>
      <c r="K13" s="243"/>
    </row>
    <row r="14" spans="1:11" ht="48" customHeight="1" x14ac:dyDescent="0.3">
      <c r="A14" s="3">
        <v>9</v>
      </c>
      <c r="B14" s="12" t="s">
        <v>18</v>
      </c>
      <c r="C14" s="4" t="s">
        <v>110</v>
      </c>
      <c r="D14" s="13" t="s">
        <v>24</v>
      </c>
      <c r="E14" s="14" t="s">
        <v>19</v>
      </c>
      <c r="F14" s="15">
        <v>154</v>
      </c>
      <c r="G14" s="16" t="s">
        <v>107</v>
      </c>
      <c r="H14" s="12" t="s">
        <v>29</v>
      </c>
      <c r="I14" s="41">
        <v>160000</v>
      </c>
      <c r="J14" s="244">
        <v>5000</v>
      </c>
      <c r="K14" s="243"/>
    </row>
    <row r="15" spans="1:11" ht="48" customHeight="1" x14ac:dyDescent="0.3">
      <c r="A15" s="3">
        <v>10</v>
      </c>
      <c r="B15" s="4" t="s">
        <v>18</v>
      </c>
      <c r="C15" s="4" t="s">
        <v>110</v>
      </c>
      <c r="D15" s="10" t="s">
        <v>28</v>
      </c>
      <c r="E15" s="3" t="s">
        <v>19</v>
      </c>
      <c r="F15" s="7">
        <v>158</v>
      </c>
      <c r="G15" s="8" t="s">
        <v>69</v>
      </c>
      <c r="H15" s="9" t="s">
        <v>65</v>
      </c>
      <c r="I15" s="41">
        <v>90000</v>
      </c>
      <c r="J15" s="244">
        <v>10000</v>
      </c>
      <c r="K15" s="243"/>
    </row>
    <row r="16" spans="1:11" ht="48" customHeight="1" x14ac:dyDescent="0.3">
      <c r="A16" s="3">
        <v>11</v>
      </c>
      <c r="B16" s="4" t="s">
        <v>18</v>
      </c>
      <c r="C16" s="4" t="s">
        <v>110</v>
      </c>
      <c r="D16" s="10" t="s">
        <v>30</v>
      </c>
      <c r="E16" s="3" t="s">
        <v>19</v>
      </c>
      <c r="F16" s="7">
        <v>168</v>
      </c>
      <c r="G16" s="8" t="s">
        <v>31</v>
      </c>
      <c r="H16" s="9" t="s">
        <v>20</v>
      </c>
      <c r="I16" s="41">
        <v>1000000</v>
      </c>
      <c r="J16" s="245">
        <v>207000</v>
      </c>
      <c r="K16" s="243"/>
    </row>
    <row r="17" spans="1:11" ht="48" customHeight="1" x14ac:dyDescent="0.3">
      <c r="A17" s="3">
        <v>12</v>
      </c>
      <c r="B17" s="4" t="s">
        <v>18</v>
      </c>
      <c r="C17" s="4" t="s">
        <v>110</v>
      </c>
      <c r="D17" s="10" t="s">
        <v>30</v>
      </c>
      <c r="E17" s="3" t="s">
        <v>19</v>
      </c>
      <c r="F17" s="7">
        <v>168</v>
      </c>
      <c r="G17" s="8" t="s">
        <v>32</v>
      </c>
      <c r="H17" s="9" t="s">
        <v>33</v>
      </c>
      <c r="I17" s="41">
        <v>200000</v>
      </c>
      <c r="J17" s="244">
        <v>50000</v>
      </c>
      <c r="K17" s="243"/>
    </row>
    <row r="18" spans="1:11" ht="48" customHeight="1" x14ac:dyDescent="0.3">
      <c r="A18" s="3">
        <v>13</v>
      </c>
      <c r="B18" s="4" t="s">
        <v>18</v>
      </c>
      <c r="C18" s="4" t="s">
        <v>110</v>
      </c>
      <c r="D18" s="10" t="s">
        <v>30</v>
      </c>
      <c r="E18" s="3" t="s">
        <v>19</v>
      </c>
      <c r="F18" s="7">
        <v>168</v>
      </c>
      <c r="G18" s="249" t="s">
        <v>1398</v>
      </c>
      <c r="H18" s="9" t="s">
        <v>34</v>
      </c>
      <c r="I18" s="41">
        <v>100000</v>
      </c>
      <c r="J18" s="244">
        <v>20000</v>
      </c>
      <c r="K18" s="243"/>
    </row>
    <row r="19" spans="1:11" ht="48" customHeight="1" x14ac:dyDescent="0.3">
      <c r="A19" s="3">
        <v>14</v>
      </c>
      <c r="B19" s="4" t="s">
        <v>18</v>
      </c>
      <c r="C19" s="4" t="s">
        <v>110</v>
      </c>
      <c r="D19" s="10" t="s">
        <v>30</v>
      </c>
      <c r="E19" s="3" t="s">
        <v>19</v>
      </c>
      <c r="F19" s="7">
        <v>168</v>
      </c>
      <c r="G19" s="8" t="s">
        <v>35</v>
      </c>
      <c r="H19" s="9" t="s">
        <v>36</v>
      </c>
      <c r="I19" s="41">
        <v>100000</v>
      </c>
      <c r="J19" s="244">
        <v>20000</v>
      </c>
      <c r="K19" s="243"/>
    </row>
    <row r="20" spans="1:11" ht="48" customHeight="1" x14ac:dyDescent="0.3">
      <c r="A20" s="3">
        <v>15</v>
      </c>
      <c r="B20" s="4" t="s">
        <v>18</v>
      </c>
      <c r="C20" s="4" t="s">
        <v>110</v>
      </c>
      <c r="D20" s="10" t="s">
        <v>30</v>
      </c>
      <c r="E20" s="3" t="s">
        <v>19</v>
      </c>
      <c r="F20" s="7">
        <v>168</v>
      </c>
      <c r="G20" s="8" t="s">
        <v>37</v>
      </c>
      <c r="H20" s="9" t="s">
        <v>38</v>
      </c>
      <c r="I20" s="41">
        <v>100000</v>
      </c>
      <c r="J20" s="244">
        <v>20000</v>
      </c>
      <c r="K20" s="243"/>
    </row>
    <row r="21" spans="1:11" ht="48" customHeight="1" x14ac:dyDescent="0.3">
      <c r="A21" s="3">
        <v>16</v>
      </c>
      <c r="B21" s="4" t="s">
        <v>18</v>
      </c>
      <c r="C21" s="4" t="s">
        <v>110</v>
      </c>
      <c r="D21" s="10" t="s">
        <v>30</v>
      </c>
      <c r="E21" s="3" t="s">
        <v>19</v>
      </c>
      <c r="F21" s="7">
        <v>168</v>
      </c>
      <c r="G21" s="8" t="s">
        <v>39</v>
      </c>
      <c r="H21" s="9" t="s">
        <v>40</v>
      </c>
      <c r="I21" s="41">
        <v>100000</v>
      </c>
      <c r="J21" s="244">
        <v>20000</v>
      </c>
      <c r="K21" s="243"/>
    </row>
    <row r="22" spans="1:11" ht="48" customHeight="1" x14ac:dyDescent="0.3">
      <c r="A22" s="3">
        <v>17</v>
      </c>
      <c r="B22" s="4" t="s">
        <v>18</v>
      </c>
      <c r="C22" s="4" t="s">
        <v>110</v>
      </c>
      <c r="D22" s="10" t="s">
        <v>30</v>
      </c>
      <c r="E22" s="3" t="s">
        <v>19</v>
      </c>
      <c r="F22" s="31">
        <v>168</v>
      </c>
      <c r="G22" s="17" t="s">
        <v>41</v>
      </c>
      <c r="H22" s="9" t="s">
        <v>42</v>
      </c>
      <c r="I22" s="41">
        <v>100000</v>
      </c>
      <c r="J22" s="244">
        <v>20000</v>
      </c>
      <c r="K22" s="243"/>
    </row>
    <row r="23" spans="1:11" ht="48" customHeight="1" x14ac:dyDescent="0.3">
      <c r="A23" s="3">
        <v>18</v>
      </c>
      <c r="B23" s="4" t="s">
        <v>18</v>
      </c>
      <c r="C23" s="4" t="s">
        <v>110</v>
      </c>
      <c r="D23" s="10" t="s">
        <v>30</v>
      </c>
      <c r="E23" s="3" t="s">
        <v>19</v>
      </c>
      <c r="F23" s="7">
        <v>169</v>
      </c>
      <c r="G23" s="249" t="s">
        <v>1400</v>
      </c>
      <c r="H23" s="9" t="s">
        <v>20</v>
      </c>
      <c r="I23" s="254">
        <v>12000</v>
      </c>
      <c r="J23" s="244">
        <v>6000</v>
      </c>
      <c r="K23" s="243"/>
    </row>
    <row r="24" spans="1:11" ht="48" customHeight="1" x14ac:dyDescent="0.3">
      <c r="A24" s="3">
        <v>19</v>
      </c>
      <c r="B24" s="4" t="s">
        <v>18</v>
      </c>
      <c r="C24" s="4" t="s">
        <v>110</v>
      </c>
      <c r="D24" s="10" t="s">
        <v>30</v>
      </c>
      <c r="E24" s="3" t="s">
        <v>19</v>
      </c>
      <c r="F24" s="7">
        <v>170</v>
      </c>
      <c r="G24" s="8" t="s">
        <v>43</v>
      </c>
      <c r="H24" s="9" t="s">
        <v>25</v>
      </c>
      <c r="I24" s="41">
        <v>450000</v>
      </c>
      <c r="J24" s="244">
        <v>30000</v>
      </c>
      <c r="K24" s="243"/>
    </row>
    <row r="25" spans="1:11" ht="48" customHeight="1" x14ac:dyDescent="0.3">
      <c r="A25" s="3">
        <v>20</v>
      </c>
      <c r="B25" s="4" t="s">
        <v>18</v>
      </c>
      <c r="C25" s="4" t="s">
        <v>110</v>
      </c>
      <c r="D25" s="10" t="s">
        <v>44</v>
      </c>
      <c r="E25" s="3" t="s">
        <v>19</v>
      </c>
      <c r="F25" s="7">
        <v>179</v>
      </c>
      <c r="G25" s="8" t="s">
        <v>45</v>
      </c>
      <c r="H25" s="9" t="s">
        <v>33</v>
      </c>
      <c r="I25" s="41">
        <v>20058</v>
      </c>
      <c r="J25" s="244">
        <v>5000</v>
      </c>
      <c r="K25" s="243"/>
    </row>
    <row r="26" spans="1:11" ht="48" customHeight="1" x14ac:dyDescent="0.3">
      <c r="A26" s="3">
        <v>21</v>
      </c>
      <c r="B26" s="4" t="s">
        <v>18</v>
      </c>
      <c r="C26" s="4" t="s">
        <v>110</v>
      </c>
      <c r="D26" s="13" t="s">
        <v>44</v>
      </c>
      <c r="E26" s="14" t="s">
        <v>19</v>
      </c>
      <c r="F26" s="18">
        <v>179</v>
      </c>
      <c r="G26" s="16" t="s">
        <v>103</v>
      </c>
      <c r="H26" s="12" t="s">
        <v>91</v>
      </c>
      <c r="I26" s="41">
        <v>39600</v>
      </c>
      <c r="J26" s="244">
        <v>20000</v>
      </c>
      <c r="K26" s="243"/>
    </row>
    <row r="27" spans="1:11" ht="48" customHeight="1" x14ac:dyDescent="0.3">
      <c r="A27" s="3">
        <v>22</v>
      </c>
      <c r="B27" s="4" t="s">
        <v>18</v>
      </c>
      <c r="C27" s="4" t="s">
        <v>58</v>
      </c>
      <c r="D27" s="10" t="s">
        <v>58</v>
      </c>
      <c r="E27" s="3" t="s">
        <v>19</v>
      </c>
      <c r="F27" s="7">
        <v>227</v>
      </c>
      <c r="G27" s="8" t="s">
        <v>71</v>
      </c>
      <c r="H27" s="9" t="s">
        <v>20</v>
      </c>
      <c r="I27" s="41">
        <v>200000</v>
      </c>
      <c r="J27" s="244">
        <v>30000</v>
      </c>
      <c r="K27" s="243"/>
    </row>
    <row r="28" spans="1:11" ht="48" customHeight="1" x14ac:dyDescent="0.3">
      <c r="A28" s="3">
        <v>23</v>
      </c>
      <c r="B28" s="4" t="s">
        <v>18</v>
      </c>
      <c r="C28" s="9" t="s">
        <v>46</v>
      </c>
      <c r="D28" s="10" t="s">
        <v>46</v>
      </c>
      <c r="E28" s="3" t="s">
        <v>19</v>
      </c>
      <c r="F28" s="7">
        <v>134</v>
      </c>
      <c r="G28" s="8" t="s">
        <v>75</v>
      </c>
      <c r="H28" s="9" t="s">
        <v>47</v>
      </c>
      <c r="I28" s="41">
        <v>116000</v>
      </c>
      <c r="J28" s="244">
        <v>60000</v>
      </c>
      <c r="K28" s="243"/>
    </row>
    <row r="29" spans="1:11" ht="48" customHeight="1" x14ac:dyDescent="0.3">
      <c r="A29" s="3">
        <v>24</v>
      </c>
      <c r="B29" s="4" t="s">
        <v>18</v>
      </c>
      <c r="C29" s="9" t="s">
        <v>46</v>
      </c>
      <c r="D29" s="10" t="s">
        <v>46</v>
      </c>
      <c r="E29" s="3" t="s">
        <v>19</v>
      </c>
      <c r="F29" s="7">
        <v>135</v>
      </c>
      <c r="G29" s="8" t="s">
        <v>48</v>
      </c>
      <c r="H29" s="9" t="s">
        <v>49</v>
      </c>
      <c r="I29" s="41">
        <v>86000</v>
      </c>
      <c r="J29" s="244">
        <v>30000</v>
      </c>
      <c r="K29" s="243"/>
    </row>
    <row r="30" spans="1:11" ht="48" customHeight="1" x14ac:dyDescent="0.3">
      <c r="A30" s="3">
        <v>25</v>
      </c>
      <c r="B30" s="4" t="s">
        <v>18</v>
      </c>
      <c r="C30" s="9" t="s">
        <v>46</v>
      </c>
      <c r="D30" s="10" t="s">
        <v>46</v>
      </c>
      <c r="E30" s="3" t="s">
        <v>19</v>
      </c>
      <c r="F30" s="251">
        <v>137</v>
      </c>
      <c r="G30" s="8" t="s">
        <v>101</v>
      </c>
      <c r="H30" s="9" t="s">
        <v>86</v>
      </c>
      <c r="I30" s="41">
        <v>200000</v>
      </c>
      <c r="J30" s="244">
        <v>10000</v>
      </c>
      <c r="K30" s="243"/>
    </row>
    <row r="31" spans="1:11" ht="48" customHeight="1" x14ac:dyDescent="0.3">
      <c r="A31" s="3">
        <v>26</v>
      </c>
      <c r="B31" s="4" t="s">
        <v>18</v>
      </c>
      <c r="C31" s="9" t="s">
        <v>46</v>
      </c>
      <c r="D31" s="10" t="s">
        <v>46</v>
      </c>
      <c r="E31" s="3" t="s">
        <v>19</v>
      </c>
      <c r="F31" s="7">
        <v>136</v>
      </c>
      <c r="G31" s="8" t="s">
        <v>50</v>
      </c>
      <c r="H31" s="9" t="s">
        <v>114</v>
      </c>
      <c r="I31" s="41">
        <v>40000</v>
      </c>
      <c r="J31" s="244">
        <v>10000</v>
      </c>
      <c r="K31" s="243"/>
    </row>
    <row r="32" spans="1:11" ht="48" customHeight="1" x14ac:dyDescent="0.3">
      <c r="A32" s="3">
        <v>27</v>
      </c>
      <c r="B32" s="4" t="s">
        <v>18</v>
      </c>
      <c r="C32" s="9" t="s">
        <v>46</v>
      </c>
      <c r="D32" s="10" t="s">
        <v>46</v>
      </c>
      <c r="E32" s="3" t="s">
        <v>19</v>
      </c>
      <c r="F32" s="7">
        <v>136</v>
      </c>
      <c r="G32" s="8" t="s">
        <v>53</v>
      </c>
      <c r="H32" s="9" t="s">
        <v>20</v>
      </c>
      <c r="I32" s="41">
        <v>65000</v>
      </c>
      <c r="J32" s="244">
        <v>20000</v>
      </c>
      <c r="K32" s="243"/>
    </row>
    <row r="33" spans="1:11" ht="48" customHeight="1" x14ac:dyDescent="0.3">
      <c r="A33" s="3">
        <v>28</v>
      </c>
      <c r="B33" s="4" t="s">
        <v>18</v>
      </c>
      <c r="C33" s="9" t="s">
        <v>46</v>
      </c>
      <c r="D33" s="10" t="s">
        <v>46</v>
      </c>
      <c r="E33" s="3" t="s">
        <v>19</v>
      </c>
      <c r="F33" s="7">
        <v>136</v>
      </c>
      <c r="G33" s="8" t="s">
        <v>70</v>
      </c>
      <c r="H33" s="9" t="s">
        <v>65</v>
      </c>
      <c r="I33" s="41">
        <v>531849</v>
      </c>
      <c r="J33" s="244">
        <v>10000</v>
      </c>
      <c r="K33" s="243"/>
    </row>
    <row r="34" spans="1:11" ht="48" customHeight="1" x14ac:dyDescent="0.3">
      <c r="A34" s="3">
        <v>29</v>
      </c>
      <c r="B34" s="4" t="s">
        <v>18</v>
      </c>
      <c r="C34" s="9" t="s">
        <v>46</v>
      </c>
      <c r="D34" s="10" t="s">
        <v>46</v>
      </c>
      <c r="E34" s="3" t="s">
        <v>19</v>
      </c>
      <c r="F34" s="7">
        <v>142</v>
      </c>
      <c r="G34" s="19" t="s">
        <v>51</v>
      </c>
      <c r="H34" s="9" t="s">
        <v>52</v>
      </c>
      <c r="I34" s="41">
        <v>30000</v>
      </c>
      <c r="J34" s="244">
        <v>10000</v>
      </c>
      <c r="K34" s="243"/>
    </row>
    <row r="35" spans="1:11" ht="48" customHeight="1" x14ac:dyDescent="0.3">
      <c r="A35" s="3">
        <v>30</v>
      </c>
      <c r="B35" s="4" t="s">
        <v>18</v>
      </c>
      <c r="C35" s="9" t="s">
        <v>46</v>
      </c>
      <c r="D35" s="10" t="s">
        <v>46</v>
      </c>
      <c r="E35" s="3" t="s">
        <v>19</v>
      </c>
      <c r="F35" s="7">
        <v>143</v>
      </c>
      <c r="G35" s="19" t="s">
        <v>76</v>
      </c>
      <c r="H35" s="9" t="s">
        <v>77</v>
      </c>
      <c r="I35" s="41">
        <v>185151</v>
      </c>
      <c r="J35" s="244">
        <v>40000</v>
      </c>
      <c r="K35" s="243"/>
    </row>
    <row r="36" spans="1:11" ht="48" customHeight="1" x14ac:dyDescent="0.3">
      <c r="A36" s="3">
        <v>31</v>
      </c>
      <c r="B36" s="4" t="s">
        <v>18</v>
      </c>
      <c r="C36" s="9" t="s">
        <v>111</v>
      </c>
      <c r="D36" s="10" t="s">
        <v>54</v>
      </c>
      <c r="E36" s="3" t="s">
        <v>19</v>
      </c>
      <c r="F36" s="7">
        <v>186</v>
      </c>
      <c r="G36" s="8" t="s">
        <v>108</v>
      </c>
      <c r="H36" s="9" t="s">
        <v>55</v>
      </c>
      <c r="I36" s="41">
        <v>50000</v>
      </c>
      <c r="J36" s="244">
        <v>20000</v>
      </c>
      <c r="K36" s="243"/>
    </row>
    <row r="37" spans="1:11" ht="48" customHeight="1" x14ac:dyDescent="0.3">
      <c r="A37" s="3">
        <v>32</v>
      </c>
      <c r="B37" s="4" t="s">
        <v>18</v>
      </c>
      <c r="C37" s="9" t="s">
        <v>111</v>
      </c>
      <c r="D37" s="10" t="s">
        <v>54</v>
      </c>
      <c r="E37" s="3" t="s">
        <v>19</v>
      </c>
      <c r="F37" s="7">
        <v>187</v>
      </c>
      <c r="G37" s="8" t="s">
        <v>56</v>
      </c>
      <c r="H37" s="9" t="s">
        <v>20</v>
      </c>
      <c r="I37" s="41">
        <v>70000</v>
      </c>
      <c r="J37" s="244">
        <v>10000</v>
      </c>
      <c r="K37" s="243"/>
    </row>
    <row r="38" spans="1:11" ht="48" customHeight="1" x14ac:dyDescent="0.3">
      <c r="A38" s="3">
        <v>33</v>
      </c>
      <c r="B38" s="4" t="s">
        <v>18</v>
      </c>
      <c r="C38" s="9" t="s">
        <v>111</v>
      </c>
      <c r="D38" s="10" t="s">
        <v>54</v>
      </c>
      <c r="E38" s="3" t="s">
        <v>19</v>
      </c>
      <c r="F38" s="7">
        <v>188</v>
      </c>
      <c r="G38" s="8" t="s">
        <v>100</v>
      </c>
      <c r="H38" s="9" t="s">
        <v>38</v>
      </c>
      <c r="I38" s="41">
        <v>110000</v>
      </c>
      <c r="J38" s="244">
        <v>20000</v>
      </c>
      <c r="K38" s="243"/>
    </row>
    <row r="39" spans="1:11" ht="48" customHeight="1" x14ac:dyDescent="0.3">
      <c r="A39" s="3">
        <v>34</v>
      </c>
      <c r="B39" s="4" t="s">
        <v>18</v>
      </c>
      <c r="C39" s="9" t="s">
        <v>111</v>
      </c>
      <c r="D39" s="20" t="s">
        <v>54</v>
      </c>
      <c r="E39" s="3" t="s">
        <v>19</v>
      </c>
      <c r="F39" s="7">
        <v>192</v>
      </c>
      <c r="G39" s="256" t="s">
        <v>1462</v>
      </c>
      <c r="H39" s="20" t="s">
        <v>80</v>
      </c>
      <c r="I39" s="41">
        <v>700000</v>
      </c>
      <c r="J39" s="244">
        <v>50000</v>
      </c>
      <c r="K39" s="243"/>
    </row>
    <row r="40" spans="1:11" ht="48" customHeight="1" x14ac:dyDescent="0.3">
      <c r="A40" s="3">
        <v>35</v>
      </c>
      <c r="B40" s="4" t="s">
        <v>18</v>
      </c>
      <c r="C40" s="9" t="s">
        <v>111</v>
      </c>
      <c r="D40" s="10" t="s">
        <v>54</v>
      </c>
      <c r="E40" s="3" t="s">
        <v>19</v>
      </c>
      <c r="F40" s="7">
        <v>195</v>
      </c>
      <c r="G40" s="249" t="s">
        <v>1463</v>
      </c>
      <c r="H40" s="9" t="s">
        <v>55</v>
      </c>
      <c r="I40" s="41">
        <v>75000</v>
      </c>
      <c r="J40" s="244">
        <v>20000</v>
      </c>
      <c r="K40" s="243"/>
    </row>
    <row r="41" spans="1:11" ht="48" customHeight="1" x14ac:dyDescent="0.3">
      <c r="A41" s="3">
        <v>36</v>
      </c>
      <c r="B41" s="4" t="s">
        <v>18</v>
      </c>
      <c r="C41" s="9" t="s">
        <v>111</v>
      </c>
      <c r="D41" s="10" t="s">
        <v>54</v>
      </c>
      <c r="E41" s="3" t="s">
        <v>19</v>
      </c>
      <c r="F41" s="7">
        <v>195</v>
      </c>
      <c r="G41" s="249" t="s">
        <v>1464</v>
      </c>
      <c r="H41" s="9" t="s">
        <v>65</v>
      </c>
      <c r="I41" s="41">
        <v>750000</v>
      </c>
      <c r="J41" s="244">
        <v>30000</v>
      </c>
      <c r="K41" s="243"/>
    </row>
    <row r="42" spans="1:11" ht="48" customHeight="1" x14ac:dyDescent="0.3">
      <c r="A42" s="3">
        <v>37</v>
      </c>
      <c r="B42" s="4" t="s">
        <v>18</v>
      </c>
      <c r="C42" s="9" t="s">
        <v>111</v>
      </c>
      <c r="D42" s="10" t="s">
        <v>54</v>
      </c>
      <c r="E42" s="3" t="s">
        <v>19</v>
      </c>
      <c r="F42" s="7">
        <v>197</v>
      </c>
      <c r="G42" s="8" t="s">
        <v>82</v>
      </c>
      <c r="H42" s="9" t="s">
        <v>21</v>
      </c>
      <c r="I42" s="41">
        <v>154000</v>
      </c>
      <c r="J42" s="244">
        <v>50000</v>
      </c>
      <c r="K42" s="243"/>
    </row>
    <row r="43" spans="1:11" ht="48" customHeight="1" x14ac:dyDescent="0.3">
      <c r="A43" s="3">
        <v>38</v>
      </c>
      <c r="B43" s="4" t="s">
        <v>18</v>
      </c>
      <c r="C43" s="9" t="s">
        <v>111</v>
      </c>
      <c r="D43" s="10" t="s">
        <v>73</v>
      </c>
      <c r="E43" s="3" t="s">
        <v>19</v>
      </c>
      <c r="F43" s="7">
        <v>213</v>
      </c>
      <c r="G43" s="8" t="s">
        <v>72</v>
      </c>
      <c r="H43" s="9" t="s">
        <v>21</v>
      </c>
      <c r="I43" s="41">
        <v>200000</v>
      </c>
      <c r="J43" s="244">
        <v>100000</v>
      </c>
      <c r="K43" s="243"/>
    </row>
    <row r="44" spans="1:11" ht="48" customHeight="1" x14ac:dyDescent="0.3">
      <c r="A44" s="3">
        <v>39</v>
      </c>
      <c r="B44" s="22" t="s">
        <v>18</v>
      </c>
      <c r="C44" s="9" t="s">
        <v>111</v>
      </c>
      <c r="D44" s="13" t="s">
        <v>73</v>
      </c>
      <c r="E44" s="14" t="s">
        <v>19</v>
      </c>
      <c r="F44" s="18">
        <v>213</v>
      </c>
      <c r="G44" s="16" t="s">
        <v>83</v>
      </c>
      <c r="H44" s="12" t="s">
        <v>74</v>
      </c>
      <c r="I44" s="41">
        <v>124086884</v>
      </c>
      <c r="J44" s="244">
        <v>800000</v>
      </c>
      <c r="K44" s="16" t="s">
        <v>1373</v>
      </c>
    </row>
    <row r="45" spans="1:11" ht="48" customHeight="1" x14ac:dyDescent="0.3">
      <c r="A45" s="3">
        <v>40</v>
      </c>
      <c r="B45" s="22" t="s">
        <v>18</v>
      </c>
      <c r="C45" s="9" t="s">
        <v>111</v>
      </c>
      <c r="D45" s="13" t="s">
        <v>57</v>
      </c>
      <c r="E45" s="14" t="s">
        <v>19</v>
      </c>
      <c r="F45" s="18">
        <v>223</v>
      </c>
      <c r="G45" s="16" t="s">
        <v>81</v>
      </c>
      <c r="H45" s="12" t="s">
        <v>65</v>
      </c>
      <c r="I45" s="41">
        <v>2000000</v>
      </c>
      <c r="J45" s="244">
        <v>150000</v>
      </c>
      <c r="K45" s="243"/>
    </row>
    <row r="46" spans="1:11" ht="48" customHeight="1" x14ac:dyDescent="0.3">
      <c r="A46" s="3">
        <v>41</v>
      </c>
      <c r="B46" s="22" t="s">
        <v>18</v>
      </c>
      <c r="C46" s="12" t="s">
        <v>58</v>
      </c>
      <c r="D46" s="13" t="s">
        <v>58</v>
      </c>
      <c r="E46" s="14" t="s">
        <v>19</v>
      </c>
      <c r="F46" s="18">
        <v>229</v>
      </c>
      <c r="G46" s="16" t="s">
        <v>59</v>
      </c>
      <c r="H46" s="12" t="s">
        <v>20</v>
      </c>
      <c r="I46" s="41">
        <v>24000</v>
      </c>
      <c r="J46" s="244">
        <v>20000</v>
      </c>
      <c r="K46" s="243"/>
    </row>
    <row r="47" spans="1:11" ht="48" customHeight="1" x14ac:dyDescent="0.3">
      <c r="A47" s="3">
        <v>42</v>
      </c>
      <c r="B47" s="22" t="s">
        <v>18</v>
      </c>
      <c r="C47" s="12" t="s">
        <v>112</v>
      </c>
      <c r="D47" s="13" t="s">
        <v>60</v>
      </c>
      <c r="E47" s="14" t="s">
        <v>19</v>
      </c>
      <c r="F47" s="18">
        <v>236</v>
      </c>
      <c r="G47" s="16" t="s">
        <v>61</v>
      </c>
      <c r="H47" s="9" t="s">
        <v>116</v>
      </c>
      <c r="I47" s="41">
        <v>216000</v>
      </c>
      <c r="J47" s="244">
        <v>60000</v>
      </c>
      <c r="K47" s="243"/>
    </row>
    <row r="48" spans="1:11" ht="48" customHeight="1" x14ac:dyDescent="0.3">
      <c r="A48" s="3">
        <v>43</v>
      </c>
      <c r="B48" s="22" t="s">
        <v>18</v>
      </c>
      <c r="C48" s="12" t="s">
        <v>112</v>
      </c>
      <c r="D48" s="13" t="s">
        <v>60</v>
      </c>
      <c r="E48" s="14" t="s">
        <v>19</v>
      </c>
      <c r="F48" s="18">
        <v>237</v>
      </c>
      <c r="G48" s="16" t="s">
        <v>62</v>
      </c>
      <c r="H48" s="12" t="s">
        <v>20</v>
      </c>
      <c r="I48" s="41">
        <v>16000</v>
      </c>
      <c r="J48" s="244">
        <v>16000</v>
      </c>
      <c r="K48" s="243"/>
    </row>
    <row r="49" spans="1:11" ht="48" customHeight="1" x14ac:dyDescent="0.3">
      <c r="A49" s="3">
        <v>44</v>
      </c>
      <c r="B49" s="22" t="s">
        <v>18</v>
      </c>
      <c r="C49" s="12" t="s">
        <v>112</v>
      </c>
      <c r="D49" s="13" t="s">
        <v>60</v>
      </c>
      <c r="E49" s="14" t="s">
        <v>19</v>
      </c>
      <c r="F49" s="18">
        <v>236</v>
      </c>
      <c r="G49" s="253" t="s">
        <v>1396</v>
      </c>
      <c r="H49" s="12" t="s">
        <v>20</v>
      </c>
      <c r="I49" s="254">
        <v>106400</v>
      </c>
      <c r="J49" s="244">
        <v>50000</v>
      </c>
      <c r="K49" s="243"/>
    </row>
    <row r="50" spans="1:11" ht="48" customHeight="1" x14ac:dyDescent="0.3">
      <c r="A50" s="3">
        <v>45</v>
      </c>
      <c r="B50" s="22" t="s">
        <v>18</v>
      </c>
      <c r="C50" s="12" t="s">
        <v>78</v>
      </c>
      <c r="D50" s="13" t="s">
        <v>78</v>
      </c>
      <c r="E50" s="14" t="s">
        <v>19</v>
      </c>
      <c r="F50" s="18">
        <v>239</v>
      </c>
      <c r="G50" s="253" t="s">
        <v>1397</v>
      </c>
      <c r="H50" s="12" t="s">
        <v>79</v>
      </c>
      <c r="I50" s="254">
        <v>12000</v>
      </c>
      <c r="J50" s="244">
        <v>3800</v>
      </c>
      <c r="K50" s="243"/>
    </row>
    <row r="51" spans="1:11" ht="48" customHeight="1" x14ac:dyDescent="0.3">
      <c r="A51" s="3">
        <v>46</v>
      </c>
      <c r="B51" s="22" t="s">
        <v>63</v>
      </c>
      <c r="C51" s="12" t="s">
        <v>113</v>
      </c>
      <c r="D51" s="13" t="s">
        <v>46</v>
      </c>
      <c r="E51" s="14" t="s">
        <v>19</v>
      </c>
      <c r="F51" s="18">
        <v>26</v>
      </c>
      <c r="G51" s="16" t="s">
        <v>83</v>
      </c>
      <c r="H51" s="12" t="s">
        <v>74</v>
      </c>
      <c r="I51" s="41">
        <v>83963908</v>
      </c>
      <c r="J51" s="244">
        <v>200000</v>
      </c>
      <c r="K51" s="16" t="s">
        <v>1375</v>
      </c>
    </row>
    <row r="52" spans="1:11" ht="48" customHeight="1" x14ac:dyDescent="0.3">
      <c r="A52" s="3">
        <v>47</v>
      </c>
      <c r="B52" s="12" t="s">
        <v>63</v>
      </c>
      <c r="C52" s="12" t="s">
        <v>113</v>
      </c>
      <c r="D52" s="13" t="s">
        <v>64</v>
      </c>
      <c r="E52" s="14" t="s">
        <v>19</v>
      </c>
      <c r="F52" s="18">
        <v>37</v>
      </c>
      <c r="G52" s="16" t="s">
        <v>84</v>
      </c>
      <c r="H52" s="12" t="s">
        <v>20</v>
      </c>
      <c r="I52" s="41">
        <v>300000</v>
      </c>
      <c r="J52" s="244">
        <v>40000</v>
      </c>
      <c r="K52" s="243"/>
    </row>
    <row r="53" spans="1:11" ht="48" customHeight="1" x14ac:dyDescent="0.3">
      <c r="A53" s="3">
        <v>48</v>
      </c>
      <c r="B53" s="12" t="s">
        <v>63</v>
      </c>
      <c r="C53" s="12" t="s">
        <v>113</v>
      </c>
      <c r="D53" s="13" t="s">
        <v>64</v>
      </c>
      <c r="E53" s="14" t="s">
        <v>19</v>
      </c>
      <c r="F53" s="18">
        <v>37</v>
      </c>
      <c r="G53" s="16" t="s">
        <v>85</v>
      </c>
      <c r="H53" s="12" t="s">
        <v>86</v>
      </c>
      <c r="I53" s="41">
        <v>120000</v>
      </c>
      <c r="J53" s="244">
        <v>20000</v>
      </c>
      <c r="K53" s="243"/>
    </row>
    <row r="54" spans="1:11" ht="48" customHeight="1" x14ac:dyDescent="0.3">
      <c r="A54" s="3">
        <v>49</v>
      </c>
      <c r="B54" s="12" t="s">
        <v>63</v>
      </c>
      <c r="C54" s="12" t="s">
        <v>113</v>
      </c>
      <c r="D54" s="13" t="s">
        <v>64</v>
      </c>
      <c r="E54" s="14" t="s">
        <v>19</v>
      </c>
      <c r="F54" s="18">
        <v>37</v>
      </c>
      <c r="G54" s="16" t="s">
        <v>87</v>
      </c>
      <c r="H54" s="12" t="s">
        <v>33</v>
      </c>
      <c r="I54" s="41">
        <v>100000</v>
      </c>
      <c r="J54" s="244">
        <v>30000</v>
      </c>
      <c r="K54" s="243"/>
    </row>
    <row r="55" spans="1:11" ht="48" customHeight="1" x14ac:dyDescent="0.3">
      <c r="A55" s="3">
        <v>50</v>
      </c>
      <c r="B55" s="12" t="s">
        <v>63</v>
      </c>
      <c r="C55" s="12" t="s">
        <v>113</v>
      </c>
      <c r="D55" s="13" t="s">
        <v>64</v>
      </c>
      <c r="E55" s="14" t="s">
        <v>19</v>
      </c>
      <c r="F55" s="18">
        <v>37</v>
      </c>
      <c r="G55" s="16" t="s">
        <v>88</v>
      </c>
      <c r="H55" s="12" t="s">
        <v>49</v>
      </c>
      <c r="I55" s="41">
        <v>150000</v>
      </c>
      <c r="J55" s="244">
        <v>50000</v>
      </c>
      <c r="K55" s="243"/>
    </row>
    <row r="56" spans="1:11" ht="48" customHeight="1" x14ac:dyDescent="0.3">
      <c r="A56" s="3">
        <v>51</v>
      </c>
      <c r="B56" s="12" t="s">
        <v>63</v>
      </c>
      <c r="C56" s="12" t="s">
        <v>113</v>
      </c>
      <c r="D56" s="13" t="s">
        <v>64</v>
      </c>
      <c r="E56" s="14" t="s">
        <v>19</v>
      </c>
      <c r="F56" s="18">
        <v>37</v>
      </c>
      <c r="G56" s="16" t="s">
        <v>89</v>
      </c>
      <c r="H56" s="12" t="s">
        <v>36</v>
      </c>
      <c r="I56" s="41">
        <v>30000</v>
      </c>
      <c r="J56" s="244">
        <v>7800</v>
      </c>
      <c r="K56" s="243"/>
    </row>
    <row r="57" spans="1:11" ht="48" customHeight="1" x14ac:dyDescent="0.3">
      <c r="A57" s="3">
        <v>52</v>
      </c>
      <c r="B57" s="12" t="s">
        <v>63</v>
      </c>
      <c r="C57" s="12" t="s">
        <v>113</v>
      </c>
      <c r="D57" s="13" t="s">
        <v>64</v>
      </c>
      <c r="E57" s="14" t="s">
        <v>19</v>
      </c>
      <c r="F57" s="18">
        <v>37</v>
      </c>
      <c r="G57" s="16" t="s">
        <v>90</v>
      </c>
      <c r="H57" s="12" t="s">
        <v>91</v>
      </c>
      <c r="I57" s="41">
        <v>300000</v>
      </c>
      <c r="J57" s="244">
        <v>100000</v>
      </c>
      <c r="K57" s="243"/>
    </row>
    <row r="58" spans="1:11" ht="48" customHeight="1" x14ac:dyDescent="0.3">
      <c r="A58" s="3">
        <v>53</v>
      </c>
      <c r="B58" s="12" t="s">
        <v>63</v>
      </c>
      <c r="C58" s="12" t="s">
        <v>113</v>
      </c>
      <c r="D58" s="13" t="s">
        <v>54</v>
      </c>
      <c r="E58" s="14" t="s">
        <v>19</v>
      </c>
      <c r="F58" s="18">
        <v>43</v>
      </c>
      <c r="G58" s="16" t="s">
        <v>92</v>
      </c>
      <c r="H58" s="12" t="s">
        <v>93</v>
      </c>
      <c r="I58" s="41">
        <v>400000</v>
      </c>
      <c r="J58" s="244">
        <v>120000</v>
      </c>
      <c r="K58" s="243"/>
    </row>
    <row r="59" spans="1:11" ht="48" customHeight="1" x14ac:dyDescent="0.3">
      <c r="A59" s="3">
        <v>54</v>
      </c>
      <c r="B59" s="12" t="s">
        <v>269</v>
      </c>
      <c r="C59" s="12" t="s">
        <v>113</v>
      </c>
      <c r="D59" s="13" t="s">
        <v>46</v>
      </c>
      <c r="E59" s="14" t="s">
        <v>19</v>
      </c>
      <c r="F59" s="18">
        <v>26</v>
      </c>
      <c r="G59" s="16" t="s">
        <v>83</v>
      </c>
      <c r="H59" s="12" t="s">
        <v>74</v>
      </c>
      <c r="I59" s="41">
        <v>62001242</v>
      </c>
      <c r="J59" s="244">
        <v>200000</v>
      </c>
      <c r="K59" s="16" t="s">
        <v>1374</v>
      </c>
    </row>
    <row r="60" spans="1:11" ht="48" customHeight="1" x14ac:dyDescent="0.3">
      <c r="A60" s="3">
        <v>55</v>
      </c>
      <c r="B60" s="12" t="s">
        <v>269</v>
      </c>
      <c r="C60" s="12" t="s">
        <v>113</v>
      </c>
      <c r="D60" s="13" t="s">
        <v>64</v>
      </c>
      <c r="E60" s="14" t="s">
        <v>19</v>
      </c>
      <c r="F60" s="18">
        <v>37</v>
      </c>
      <c r="G60" s="16" t="s">
        <v>94</v>
      </c>
      <c r="H60" s="12" t="s">
        <v>20</v>
      </c>
      <c r="I60" s="41">
        <v>250000</v>
      </c>
      <c r="J60" s="244">
        <v>50000</v>
      </c>
      <c r="K60" s="243"/>
    </row>
    <row r="61" spans="1:11" ht="48" customHeight="1" x14ac:dyDescent="0.3">
      <c r="A61" s="3">
        <v>56</v>
      </c>
      <c r="B61" s="12" t="s">
        <v>269</v>
      </c>
      <c r="C61" s="12" t="s">
        <v>113</v>
      </c>
      <c r="D61" s="13" t="s">
        <v>64</v>
      </c>
      <c r="E61" s="14" t="s">
        <v>19</v>
      </c>
      <c r="F61" s="18">
        <v>37</v>
      </c>
      <c r="G61" s="16" t="s">
        <v>95</v>
      </c>
      <c r="H61" s="12" t="s">
        <v>47</v>
      </c>
      <c r="I61" s="41">
        <v>30000</v>
      </c>
      <c r="J61" s="244">
        <v>10000</v>
      </c>
      <c r="K61" s="243"/>
    </row>
    <row r="62" spans="1:11" ht="48" customHeight="1" x14ac:dyDescent="0.3">
      <c r="A62" s="3">
        <v>57</v>
      </c>
      <c r="B62" s="12" t="s">
        <v>269</v>
      </c>
      <c r="C62" s="12" t="s">
        <v>113</v>
      </c>
      <c r="D62" s="13" t="s">
        <v>64</v>
      </c>
      <c r="E62" s="14" t="s">
        <v>19</v>
      </c>
      <c r="F62" s="18">
        <v>37</v>
      </c>
      <c r="G62" s="16" t="s">
        <v>96</v>
      </c>
      <c r="H62" s="12" t="s">
        <v>49</v>
      </c>
      <c r="I62" s="41">
        <v>150000</v>
      </c>
      <c r="J62" s="244">
        <v>50000</v>
      </c>
      <c r="K62" s="243"/>
    </row>
    <row r="63" spans="1:11" ht="48" customHeight="1" x14ac:dyDescent="0.3">
      <c r="A63" s="3">
        <v>58</v>
      </c>
      <c r="B63" s="12" t="s">
        <v>269</v>
      </c>
      <c r="C63" s="12" t="s">
        <v>113</v>
      </c>
      <c r="D63" s="13" t="s">
        <v>64</v>
      </c>
      <c r="E63" s="14" t="s">
        <v>19</v>
      </c>
      <c r="F63" s="18">
        <v>37</v>
      </c>
      <c r="G63" s="16" t="s">
        <v>97</v>
      </c>
      <c r="H63" s="12" t="s">
        <v>36</v>
      </c>
      <c r="I63" s="41">
        <v>70000</v>
      </c>
      <c r="J63" s="244">
        <v>30000</v>
      </c>
      <c r="K63" s="243"/>
    </row>
    <row r="64" spans="1:11" ht="48" customHeight="1" x14ac:dyDescent="0.3">
      <c r="A64" s="3">
        <v>59</v>
      </c>
      <c r="B64" s="12" t="s">
        <v>269</v>
      </c>
      <c r="C64" s="12" t="s">
        <v>113</v>
      </c>
      <c r="D64" s="13" t="s">
        <v>64</v>
      </c>
      <c r="E64" s="14" t="s">
        <v>19</v>
      </c>
      <c r="F64" s="18">
        <v>37</v>
      </c>
      <c r="G64" s="16" t="s">
        <v>98</v>
      </c>
      <c r="H64" s="12" t="s">
        <v>91</v>
      </c>
      <c r="I64" s="41">
        <v>200000</v>
      </c>
      <c r="J64" s="244">
        <v>30000</v>
      </c>
      <c r="K64" s="243"/>
    </row>
    <row r="65" spans="1:11" ht="48" customHeight="1" x14ac:dyDescent="0.3">
      <c r="A65" s="3">
        <v>60</v>
      </c>
      <c r="B65" s="12" t="s">
        <v>269</v>
      </c>
      <c r="C65" s="12" t="s">
        <v>113</v>
      </c>
      <c r="D65" s="13" t="s">
        <v>54</v>
      </c>
      <c r="E65" s="14" t="s">
        <v>19</v>
      </c>
      <c r="F65" s="18">
        <v>43</v>
      </c>
      <c r="G65" s="16" t="s">
        <v>99</v>
      </c>
      <c r="H65" s="12" t="s">
        <v>93</v>
      </c>
      <c r="I65" s="41">
        <v>550000</v>
      </c>
      <c r="J65" s="244">
        <v>100000</v>
      </c>
      <c r="K65" s="243"/>
    </row>
    <row r="66" spans="1:11" ht="48" customHeight="1" x14ac:dyDescent="0.3">
      <c r="A66" s="3">
        <v>61</v>
      </c>
      <c r="B66" s="3" t="s">
        <v>268</v>
      </c>
      <c r="C66" s="11" t="s">
        <v>118</v>
      </c>
      <c r="D66" s="28" t="s">
        <v>118</v>
      </c>
      <c r="E66" s="3" t="s">
        <v>19</v>
      </c>
      <c r="F66" s="25">
        <v>245</v>
      </c>
      <c r="G66" s="17" t="s">
        <v>119</v>
      </c>
      <c r="H66" s="11" t="s">
        <v>20</v>
      </c>
      <c r="I66" s="26">
        <v>20000</v>
      </c>
      <c r="J66" s="244">
        <v>5000</v>
      </c>
      <c r="K66" s="243"/>
    </row>
    <row r="67" spans="1:11" ht="48" customHeight="1" x14ac:dyDescent="0.3">
      <c r="A67" s="3">
        <v>62</v>
      </c>
      <c r="B67" s="3" t="s">
        <v>268</v>
      </c>
      <c r="C67" s="32" t="s">
        <v>118</v>
      </c>
      <c r="D67" s="28" t="s">
        <v>118</v>
      </c>
      <c r="E67" s="3" t="s">
        <v>19</v>
      </c>
      <c r="F67" s="25">
        <v>247</v>
      </c>
      <c r="G67" s="8" t="s">
        <v>120</v>
      </c>
      <c r="H67" s="9" t="s">
        <v>116</v>
      </c>
      <c r="I67" s="26">
        <v>590000</v>
      </c>
      <c r="J67" s="244">
        <v>130000</v>
      </c>
      <c r="K67" s="243"/>
    </row>
    <row r="68" spans="1:11" ht="48" customHeight="1" x14ac:dyDescent="0.3">
      <c r="A68" s="3">
        <v>63</v>
      </c>
      <c r="B68" s="3" t="s">
        <v>268</v>
      </c>
      <c r="C68" s="32" t="s">
        <v>118</v>
      </c>
      <c r="D68" s="46" t="s">
        <v>118</v>
      </c>
      <c r="E68" s="3" t="s">
        <v>19</v>
      </c>
      <c r="F68" s="25">
        <v>248</v>
      </c>
      <c r="G68" s="8" t="s">
        <v>121</v>
      </c>
      <c r="H68" s="11" t="s">
        <v>122</v>
      </c>
      <c r="I68" s="26">
        <v>100000</v>
      </c>
      <c r="J68" s="244">
        <v>60000</v>
      </c>
      <c r="K68" s="243"/>
    </row>
    <row r="69" spans="1:11" ht="48" customHeight="1" x14ac:dyDescent="0.3">
      <c r="A69" s="3">
        <v>64</v>
      </c>
      <c r="B69" s="3" t="s">
        <v>268</v>
      </c>
      <c r="C69" s="28" t="s">
        <v>123</v>
      </c>
      <c r="D69" s="28" t="s">
        <v>124</v>
      </c>
      <c r="E69" s="3" t="s">
        <v>19</v>
      </c>
      <c r="F69" s="29">
        <v>252</v>
      </c>
      <c r="G69" s="27" t="s">
        <v>125</v>
      </c>
      <c r="H69" s="23" t="s">
        <v>126</v>
      </c>
      <c r="I69" s="26">
        <v>200000</v>
      </c>
      <c r="J69" s="244">
        <v>200000</v>
      </c>
      <c r="K69" s="243"/>
    </row>
    <row r="70" spans="1:11" ht="48" customHeight="1" x14ac:dyDescent="0.3">
      <c r="A70" s="3">
        <v>65</v>
      </c>
      <c r="B70" s="3" t="s">
        <v>268</v>
      </c>
      <c r="C70" s="28" t="s">
        <v>123</v>
      </c>
      <c r="D70" s="28" t="s">
        <v>124</v>
      </c>
      <c r="E70" s="3" t="s">
        <v>19</v>
      </c>
      <c r="F70" s="29">
        <v>255</v>
      </c>
      <c r="G70" s="27" t="s">
        <v>127</v>
      </c>
      <c r="H70" s="23" t="s">
        <v>91</v>
      </c>
      <c r="I70" s="26">
        <v>500000</v>
      </c>
      <c r="J70" s="244">
        <v>500000</v>
      </c>
      <c r="K70" s="243"/>
    </row>
    <row r="71" spans="1:11" ht="48" customHeight="1" x14ac:dyDescent="0.3">
      <c r="A71" s="3">
        <v>66</v>
      </c>
      <c r="B71" s="3" t="s">
        <v>268</v>
      </c>
      <c r="C71" s="28" t="s">
        <v>123</v>
      </c>
      <c r="D71" s="28" t="s">
        <v>128</v>
      </c>
      <c r="E71" s="3" t="s">
        <v>19</v>
      </c>
      <c r="F71" s="29">
        <v>258</v>
      </c>
      <c r="G71" s="27" t="s">
        <v>129</v>
      </c>
      <c r="H71" s="23" t="s">
        <v>102</v>
      </c>
      <c r="I71" s="26">
        <v>1000000</v>
      </c>
      <c r="J71" s="244">
        <v>300000</v>
      </c>
      <c r="K71" s="243"/>
    </row>
    <row r="72" spans="1:11" ht="48" customHeight="1" x14ac:dyDescent="0.3">
      <c r="A72" s="3">
        <v>67</v>
      </c>
      <c r="B72" s="3" t="s">
        <v>268</v>
      </c>
      <c r="C72" s="28" t="s">
        <v>123</v>
      </c>
      <c r="D72" s="28" t="s">
        <v>128</v>
      </c>
      <c r="E72" s="3" t="s">
        <v>19</v>
      </c>
      <c r="F72" s="29">
        <v>259</v>
      </c>
      <c r="G72" s="27" t="s">
        <v>130</v>
      </c>
      <c r="H72" s="23" t="s">
        <v>21</v>
      </c>
      <c r="I72" s="26">
        <v>80000</v>
      </c>
      <c r="J72" s="244">
        <v>24000</v>
      </c>
      <c r="K72" s="243"/>
    </row>
    <row r="73" spans="1:11" ht="48" customHeight="1" x14ac:dyDescent="0.3">
      <c r="A73" s="3">
        <v>68</v>
      </c>
      <c r="B73" s="3" t="s">
        <v>268</v>
      </c>
      <c r="C73" s="28" t="s">
        <v>123</v>
      </c>
      <c r="D73" s="28" t="s">
        <v>128</v>
      </c>
      <c r="E73" s="3" t="s">
        <v>19</v>
      </c>
      <c r="F73" s="29">
        <v>261</v>
      </c>
      <c r="G73" s="27" t="s">
        <v>131</v>
      </c>
      <c r="H73" s="23" t="s">
        <v>86</v>
      </c>
      <c r="I73" s="26">
        <v>400000</v>
      </c>
      <c r="J73" s="244">
        <v>100000</v>
      </c>
      <c r="K73" s="243"/>
    </row>
    <row r="74" spans="1:11" ht="48" customHeight="1" x14ac:dyDescent="0.3">
      <c r="A74" s="3">
        <v>69</v>
      </c>
      <c r="B74" s="3" t="s">
        <v>268</v>
      </c>
      <c r="C74" s="28" t="s">
        <v>132</v>
      </c>
      <c r="D74" s="11" t="s">
        <v>133</v>
      </c>
      <c r="E74" s="3" t="s">
        <v>19</v>
      </c>
      <c r="F74" s="25">
        <v>292</v>
      </c>
      <c r="G74" s="17" t="s">
        <v>134</v>
      </c>
      <c r="H74" s="11" t="s">
        <v>25</v>
      </c>
      <c r="I74" s="26">
        <v>1649000</v>
      </c>
      <c r="J74" s="244">
        <v>100000</v>
      </c>
      <c r="K74" s="243"/>
    </row>
    <row r="75" spans="1:11" ht="48" customHeight="1" x14ac:dyDescent="0.3">
      <c r="A75" s="3">
        <v>70</v>
      </c>
      <c r="B75" s="3" t="s">
        <v>268</v>
      </c>
      <c r="C75" s="28" t="s">
        <v>132</v>
      </c>
      <c r="D75" s="32" t="s">
        <v>135</v>
      </c>
      <c r="E75" s="3" t="s">
        <v>19</v>
      </c>
      <c r="F75" s="25">
        <v>311</v>
      </c>
      <c r="G75" s="8" t="s">
        <v>335</v>
      </c>
      <c r="H75" s="11" t="s">
        <v>25</v>
      </c>
      <c r="I75" s="26">
        <v>900000</v>
      </c>
      <c r="J75" s="244">
        <v>600000</v>
      </c>
      <c r="K75" s="243"/>
    </row>
    <row r="76" spans="1:11" ht="48" customHeight="1" x14ac:dyDescent="0.3">
      <c r="A76" s="3">
        <v>71</v>
      </c>
      <c r="B76" s="3" t="s">
        <v>63</v>
      </c>
      <c r="C76" s="28" t="s">
        <v>136</v>
      </c>
      <c r="D76" s="32" t="s">
        <v>137</v>
      </c>
      <c r="E76" s="3" t="s">
        <v>19</v>
      </c>
      <c r="F76" s="25">
        <v>102</v>
      </c>
      <c r="G76" s="8" t="s">
        <v>138</v>
      </c>
      <c r="H76" s="11" t="s">
        <v>20</v>
      </c>
      <c r="I76" s="26">
        <v>395000</v>
      </c>
      <c r="J76" s="244">
        <v>50000</v>
      </c>
      <c r="K76" s="243"/>
    </row>
    <row r="77" spans="1:11" ht="48" customHeight="1" x14ac:dyDescent="0.3">
      <c r="A77" s="3">
        <v>72</v>
      </c>
      <c r="B77" s="35" t="s">
        <v>63</v>
      </c>
      <c r="C77" s="38" t="s">
        <v>139</v>
      </c>
      <c r="D77" s="38" t="s">
        <v>140</v>
      </c>
      <c r="E77" s="35" t="s">
        <v>19</v>
      </c>
      <c r="F77" s="47">
        <v>70</v>
      </c>
      <c r="G77" s="33" t="s">
        <v>141</v>
      </c>
      <c r="H77" s="34" t="s">
        <v>21</v>
      </c>
      <c r="I77" s="26">
        <v>400000</v>
      </c>
      <c r="J77" s="244">
        <v>400000</v>
      </c>
      <c r="K77" s="243"/>
    </row>
    <row r="78" spans="1:11" ht="48" customHeight="1" x14ac:dyDescent="0.3">
      <c r="A78" s="3">
        <v>73</v>
      </c>
      <c r="B78" s="35" t="s">
        <v>63</v>
      </c>
      <c r="C78" s="38" t="s">
        <v>139</v>
      </c>
      <c r="D78" s="38" t="s">
        <v>140</v>
      </c>
      <c r="E78" s="35" t="s">
        <v>19</v>
      </c>
      <c r="F78" s="47">
        <v>71</v>
      </c>
      <c r="G78" s="33" t="s">
        <v>142</v>
      </c>
      <c r="H78" s="34" t="s">
        <v>21</v>
      </c>
      <c r="I78" s="26">
        <v>500000</v>
      </c>
      <c r="J78" s="244">
        <v>500000</v>
      </c>
      <c r="K78" s="243"/>
    </row>
    <row r="79" spans="1:11" ht="48" customHeight="1" x14ac:dyDescent="0.3">
      <c r="A79" s="3">
        <v>74</v>
      </c>
      <c r="B79" s="35" t="s">
        <v>269</v>
      </c>
      <c r="C79" s="38" t="s">
        <v>136</v>
      </c>
      <c r="D79" s="36" t="s">
        <v>137</v>
      </c>
      <c r="E79" s="35" t="s">
        <v>19</v>
      </c>
      <c r="F79" s="25">
        <v>79</v>
      </c>
      <c r="G79" s="40" t="s">
        <v>143</v>
      </c>
      <c r="H79" s="37" t="s">
        <v>20</v>
      </c>
      <c r="I79" s="26">
        <v>285600</v>
      </c>
      <c r="J79" s="244">
        <v>20000</v>
      </c>
      <c r="K79" s="243"/>
    </row>
    <row r="80" spans="1:11" ht="48" customHeight="1" x14ac:dyDescent="0.3">
      <c r="A80" s="3">
        <v>75</v>
      </c>
      <c r="B80" s="35" t="s">
        <v>269</v>
      </c>
      <c r="C80" s="38" t="s">
        <v>144</v>
      </c>
      <c r="D80" s="38" t="s">
        <v>140</v>
      </c>
      <c r="E80" s="35" t="s">
        <v>19</v>
      </c>
      <c r="F80" s="47">
        <v>356</v>
      </c>
      <c r="G80" s="33" t="s">
        <v>145</v>
      </c>
      <c r="H80" s="34" t="s">
        <v>21</v>
      </c>
      <c r="I80" s="26">
        <v>4500000</v>
      </c>
      <c r="J80" s="244">
        <v>900000</v>
      </c>
      <c r="K80" s="243"/>
    </row>
    <row r="81" spans="1:11" ht="48" customHeight="1" x14ac:dyDescent="0.3">
      <c r="A81" s="3">
        <v>76</v>
      </c>
      <c r="B81" s="35" t="s">
        <v>18</v>
      </c>
      <c r="C81" s="20" t="s">
        <v>147</v>
      </c>
      <c r="D81" s="20" t="s">
        <v>148</v>
      </c>
      <c r="E81" s="35" t="s">
        <v>19</v>
      </c>
      <c r="F81" s="35">
        <v>519</v>
      </c>
      <c r="G81" s="33" t="s">
        <v>149</v>
      </c>
      <c r="H81" s="20" t="s">
        <v>65</v>
      </c>
      <c r="I81" s="26">
        <v>12000000</v>
      </c>
      <c r="J81" s="244">
        <v>2330000</v>
      </c>
      <c r="K81" s="243"/>
    </row>
    <row r="82" spans="1:11" ht="48" customHeight="1" x14ac:dyDescent="0.3">
      <c r="A82" s="3">
        <v>77</v>
      </c>
      <c r="B82" s="35" t="s">
        <v>18</v>
      </c>
      <c r="C82" s="20" t="s">
        <v>150</v>
      </c>
      <c r="D82" s="20" t="s">
        <v>151</v>
      </c>
      <c r="E82" s="35" t="s">
        <v>19</v>
      </c>
      <c r="F82" s="35">
        <v>474</v>
      </c>
      <c r="G82" s="33" t="s">
        <v>152</v>
      </c>
      <c r="H82" s="20" t="s">
        <v>153</v>
      </c>
      <c r="I82" s="26">
        <v>7600000</v>
      </c>
      <c r="J82" s="244">
        <v>1200000</v>
      </c>
      <c r="K82" s="243"/>
    </row>
    <row r="83" spans="1:11" ht="48" customHeight="1" x14ac:dyDescent="0.3">
      <c r="A83" s="3">
        <v>78</v>
      </c>
      <c r="B83" s="35" t="s">
        <v>18</v>
      </c>
      <c r="C83" s="20" t="s">
        <v>150</v>
      </c>
      <c r="D83" s="20" t="s">
        <v>154</v>
      </c>
      <c r="E83" s="35" t="s">
        <v>19</v>
      </c>
      <c r="F83" s="35">
        <v>480</v>
      </c>
      <c r="G83" s="33" t="s">
        <v>155</v>
      </c>
      <c r="H83" s="20" t="s">
        <v>153</v>
      </c>
      <c r="I83" s="26">
        <v>9250000</v>
      </c>
      <c r="J83" s="244">
        <v>1500000</v>
      </c>
      <c r="K83" s="243"/>
    </row>
    <row r="84" spans="1:11" ht="48" customHeight="1" x14ac:dyDescent="0.3">
      <c r="A84" s="3">
        <v>79</v>
      </c>
      <c r="B84" s="35" t="s">
        <v>18</v>
      </c>
      <c r="C84" s="20" t="s">
        <v>150</v>
      </c>
      <c r="D84" s="20" t="s">
        <v>154</v>
      </c>
      <c r="E84" s="35" t="s">
        <v>19</v>
      </c>
      <c r="F84" s="35">
        <v>480</v>
      </c>
      <c r="G84" s="33" t="s">
        <v>156</v>
      </c>
      <c r="H84" s="20" t="s">
        <v>153</v>
      </c>
      <c r="I84" s="26">
        <v>63257000</v>
      </c>
      <c r="J84" s="244">
        <v>3700000</v>
      </c>
      <c r="K84" s="243"/>
    </row>
    <row r="85" spans="1:11" ht="48" customHeight="1" x14ac:dyDescent="0.3">
      <c r="A85" s="3">
        <v>80</v>
      </c>
      <c r="B85" s="35" t="s">
        <v>63</v>
      </c>
      <c r="C85" s="20" t="s">
        <v>139</v>
      </c>
      <c r="D85" s="20" t="s">
        <v>157</v>
      </c>
      <c r="E85" s="35" t="s">
        <v>19</v>
      </c>
      <c r="F85" s="35">
        <v>79</v>
      </c>
      <c r="G85" s="33" t="s">
        <v>158</v>
      </c>
      <c r="H85" s="20" t="s">
        <v>153</v>
      </c>
      <c r="I85" s="26">
        <v>11254000</v>
      </c>
      <c r="J85" s="244">
        <v>1500000</v>
      </c>
      <c r="K85" s="243"/>
    </row>
    <row r="86" spans="1:11" ht="48" customHeight="1" x14ac:dyDescent="0.3">
      <c r="A86" s="3">
        <v>81</v>
      </c>
      <c r="B86" s="35" t="s">
        <v>63</v>
      </c>
      <c r="C86" s="20" t="s">
        <v>159</v>
      </c>
      <c r="D86" s="20" t="s">
        <v>160</v>
      </c>
      <c r="E86" s="35" t="s">
        <v>19</v>
      </c>
      <c r="F86" s="35">
        <v>312</v>
      </c>
      <c r="G86" s="33" t="s">
        <v>161</v>
      </c>
      <c r="H86" s="20" t="s">
        <v>65</v>
      </c>
      <c r="I86" s="26">
        <v>11144590</v>
      </c>
      <c r="J86" s="244">
        <v>1200000</v>
      </c>
      <c r="K86" s="243"/>
    </row>
    <row r="87" spans="1:11" ht="48" customHeight="1" x14ac:dyDescent="0.3">
      <c r="A87" s="3">
        <v>82</v>
      </c>
      <c r="B87" s="35" t="s">
        <v>63</v>
      </c>
      <c r="C87" s="20" t="s">
        <v>162</v>
      </c>
      <c r="D87" s="3" t="s">
        <v>164</v>
      </c>
      <c r="E87" s="3" t="s">
        <v>19</v>
      </c>
      <c r="F87" s="3">
        <v>382</v>
      </c>
      <c r="G87" s="24" t="s">
        <v>165</v>
      </c>
      <c r="H87" s="3" t="s">
        <v>21</v>
      </c>
      <c r="I87" s="26">
        <v>200000</v>
      </c>
      <c r="J87" s="244">
        <v>200000</v>
      </c>
      <c r="K87" s="243"/>
    </row>
    <row r="88" spans="1:11" ht="48" customHeight="1" x14ac:dyDescent="0.3">
      <c r="A88" s="3">
        <v>83</v>
      </c>
      <c r="B88" s="35" t="s">
        <v>269</v>
      </c>
      <c r="C88" s="20" t="s">
        <v>159</v>
      </c>
      <c r="D88" s="20" t="s">
        <v>148</v>
      </c>
      <c r="E88" s="35" t="s">
        <v>19</v>
      </c>
      <c r="F88" s="35">
        <v>313</v>
      </c>
      <c r="G88" s="33" t="s">
        <v>166</v>
      </c>
      <c r="H88" s="20" t="s">
        <v>65</v>
      </c>
      <c r="I88" s="26">
        <v>6800000</v>
      </c>
      <c r="J88" s="244">
        <v>600000</v>
      </c>
      <c r="K88" s="243"/>
    </row>
    <row r="89" spans="1:11" ht="48" customHeight="1" x14ac:dyDescent="0.3">
      <c r="A89" s="3">
        <v>84</v>
      </c>
      <c r="B89" s="35" t="s">
        <v>18</v>
      </c>
      <c r="C89" s="20" t="s">
        <v>162</v>
      </c>
      <c r="D89" s="39" t="s">
        <v>163</v>
      </c>
      <c r="E89" s="35" t="s">
        <v>19</v>
      </c>
      <c r="F89" s="7">
        <v>451</v>
      </c>
      <c r="G89" s="40" t="s">
        <v>167</v>
      </c>
      <c r="H89" s="20" t="s">
        <v>21</v>
      </c>
      <c r="I89" s="26">
        <v>900000</v>
      </c>
      <c r="J89" s="244">
        <v>90000</v>
      </c>
      <c r="K89" s="243"/>
    </row>
    <row r="90" spans="1:11" ht="48" customHeight="1" x14ac:dyDescent="0.3">
      <c r="A90" s="3">
        <v>85</v>
      </c>
      <c r="B90" s="35" t="s">
        <v>18</v>
      </c>
      <c r="C90" s="20" t="s">
        <v>162</v>
      </c>
      <c r="D90" s="20" t="s">
        <v>163</v>
      </c>
      <c r="E90" s="35" t="s">
        <v>19</v>
      </c>
      <c r="F90" s="35">
        <v>453</v>
      </c>
      <c r="G90" s="33" t="s">
        <v>168</v>
      </c>
      <c r="H90" s="3" t="s">
        <v>21</v>
      </c>
      <c r="I90" s="26">
        <v>4000000</v>
      </c>
      <c r="J90" s="244">
        <v>400000</v>
      </c>
      <c r="K90" s="243"/>
    </row>
    <row r="91" spans="1:11" ht="48" customHeight="1" x14ac:dyDescent="0.3">
      <c r="A91" s="3">
        <v>86</v>
      </c>
      <c r="B91" s="35" t="s">
        <v>18</v>
      </c>
      <c r="C91" s="20" t="s">
        <v>162</v>
      </c>
      <c r="D91" s="20" t="s">
        <v>163</v>
      </c>
      <c r="E91" s="35" t="s">
        <v>19</v>
      </c>
      <c r="F91" s="35">
        <v>453</v>
      </c>
      <c r="G91" s="250" t="s">
        <v>1392</v>
      </c>
      <c r="H91" s="3" t="s">
        <v>21</v>
      </c>
      <c r="I91" s="26">
        <v>5000000</v>
      </c>
      <c r="J91" s="244">
        <v>500000</v>
      </c>
      <c r="K91" s="243"/>
    </row>
    <row r="92" spans="1:11" ht="48" customHeight="1" x14ac:dyDescent="0.3">
      <c r="A92" s="3">
        <v>87</v>
      </c>
      <c r="B92" s="35" t="s">
        <v>18</v>
      </c>
      <c r="C92" s="20" t="s">
        <v>162</v>
      </c>
      <c r="D92" s="20" t="s">
        <v>169</v>
      </c>
      <c r="E92" s="35" t="s">
        <v>19</v>
      </c>
      <c r="F92" s="35">
        <v>466</v>
      </c>
      <c r="G92" s="33" t="s">
        <v>170</v>
      </c>
      <c r="H92" s="3" t="s">
        <v>21</v>
      </c>
      <c r="I92" s="26">
        <v>3000000</v>
      </c>
      <c r="J92" s="244">
        <v>300000</v>
      </c>
      <c r="K92" s="243"/>
    </row>
    <row r="93" spans="1:11" ht="48" customHeight="1" x14ac:dyDescent="0.3">
      <c r="A93" s="3">
        <v>88</v>
      </c>
      <c r="B93" s="35" t="s">
        <v>269</v>
      </c>
      <c r="C93" s="20" t="s">
        <v>159</v>
      </c>
      <c r="D93" s="20" t="s">
        <v>148</v>
      </c>
      <c r="E93" s="35" t="s">
        <v>19</v>
      </c>
      <c r="F93" s="35">
        <v>305</v>
      </c>
      <c r="G93" s="33" t="s">
        <v>171</v>
      </c>
      <c r="H93" s="20" t="s">
        <v>65</v>
      </c>
      <c r="I93" s="26">
        <v>1011429</v>
      </c>
      <c r="J93" s="244">
        <v>240462</v>
      </c>
      <c r="K93" s="243"/>
    </row>
    <row r="94" spans="1:11" ht="48" customHeight="1" x14ac:dyDescent="0.3">
      <c r="A94" s="3">
        <v>89</v>
      </c>
      <c r="B94" s="3" t="s">
        <v>18</v>
      </c>
      <c r="C94" s="9" t="s">
        <v>162</v>
      </c>
      <c r="D94" s="3" t="s">
        <v>172</v>
      </c>
      <c r="E94" s="3" t="s">
        <v>19</v>
      </c>
      <c r="F94" s="3">
        <v>446</v>
      </c>
      <c r="G94" s="24" t="s">
        <v>173</v>
      </c>
      <c r="H94" s="3" t="s">
        <v>21</v>
      </c>
      <c r="I94" s="26">
        <v>200000</v>
      </c>
      <c r="J94" s="244">
        <v>200000</v>
      </c>
      <c r="K94" s="243"/>
    </row>
    <row r="95" spans="1:11" ht="48" customHeight="1" x14ac:dyDescent="0.3">
      <c r="A95" s="3">
        <v>90</v>
      </c>
      <c r="B95" s="20" t="s">
        <v>18</v>
      </c>
      <c r="C95" s="20" t="s">
        <v>175</v>
      </c>
      <c r="D95" s="20" t="s">
        <v>176</v>
      </c>
      <c r="E95" s="20" t="s">
        <v>19</v>
      </c>
      <c r="F95" s="20">
        <v>555</v>
      </c>
      <c r="G95" s="256" t="s">
        <v>1399</v>
      </c>
      <c r="H95" s="20" t="s">
        <v>25</v>
      </c>
      <c r="I95" s="26">
        <v>225000</v>
      </c>
      <c r="J95" s="244">
        <v>30000</v>
      </c>
      <c r="K95" s="243"/>
    </row>
    <row r="96" spans="1:11" ht="48" customHeight="1" x14ac:dyDescent="0.3">
      <c r="A96" s="3">
        <v>91</v>
      </c>
      <c r="B96" s="20" t="s">
        <v>18</v>
      </c>
      <c r="C96" s="20" t="s">
        <v>175</v>
      </c>
      <c r="D96" s="20" t="s">
        <v>176</v>
      </c>
      <c r="E96" s="20" t="s">
        <v>19</v>
      </c>
      <c r="F96" s="42">
        <v>556</v>
      </c>
      <c r="G96" s="40" t="s">
        <v>178</v>
      </c>
      <c r="H96" s="20" t="s">
        <v>25</v>
      </c>
      <c r="I96" s="26">
        <v>640000</v>
      </c>
      <c r="J96" s="244">
        <v>10000</v>
      </c>
      <c r="K96" s="243"/>
    </row>
    <row r="97" spans="1:11" ht="48" customHeight="1" x14ac:dyDescent="0.3">
      <c r="A97" s="3">
        <v>92</v>
      </c>
      <c r="B97" s="20" t="s">
        <v>18</v>
      </c>
      <c r="C97" s="20" t="s">
        <v>175</v>
      </c>
      <c r="D97" s="20" t="s">
        <v>176</v>
      </c>
      <c r="E97" s="20" t="s">
        <v>19</v>
      </c>
      <c r="F97" s="42">
        <v>556</v>
      </c>
      <c r="G97" s="40" t="s">
        <v>179</v>
      </c>
      <c r="H97" s="20" t="s">
        <v>25</v>
      </c>
      <c r="I97" s="26">
        <v>863000</v>
      </c>
      <c r="J97" s="244">
        <v>20000</v>
      </c>
      <c r="K97" s="243"/>
    </row>
    <row r="98" spans="1:11" ht="48" customHeight="1" x14ac:dyDescent="0.3">
      <c r="A98" s="3">
        <v>93</v>
      </c>
      <c r="B98" s="20" t="s">
        <v>18</v>
      </c>
      <c r="C98" s="20" t="s">
        <v>175</v>
      </c>
      <c r="D98" s="20" t="s">
        <v>180</v>
      </c>
      <c r="E98" s="20" t="s">
        <v>19</v>
      </c>
      <c r="F98" s="42">
        <v>556</v>
      </c>
      <c r="G98" s="49" t="s">
        <v>181</v>
      </c>
      <c r="H98" s="20" t="s">
        <v>182</v>
      </c>
      <c r="I98" s="26">
        <v>3800000</v>
      </c>
      <c r="J98" s="244">
        <v>700000</v>
      </c>
      <c r="K98" s="243"/>
    </row>
    <row r="99" spans="1:11" ht="48" customHeight="1" x14ac:dyDescent="0.3">
      <c r="A99" s="3">
        <v>94</v>
      </c>
      <c r="B99" s="20" t="s">
        <v>18</v>
      </c>
      <c r="C99" s="20" t="s">
        <v>175</v>
      </c>
      <c r="D99" s="20" t="s">
        <v>180</v>
      </c>
      <c r="E99" s="20" t="s">
        <v>19</v>
      </c>
      <c r="F99" s="42">
        <v>556</v>
      </c>
      <c r="G99" s="49" t="s">
        <v>183</v>
      </c>
      <c r="H99" s="20" t="s">
        <v>182</v>
      </c>
      <c r="I99" s="26">
        <v>800000</v>
      </c>
      <c r="J99" s="244">
        <v>300000</v>
      </c>
      <c r="K99" s="243"/>
    </row>
    <row r="100" spans="1:11" ht="48" customHeight="1" x14ac:dyDescent="0.3">
      <c r="A100" s="3">
        <v>95</v>
      </c>
      <c r="B100" s="20" t="s">
        <v>18</v>
      </c>
      <c r="C100" s="20" t="s">
        <v>175</v>
      </c>
      <c r="D100" s="20" t="s">
        <v>180</v>
      </c>
      <c r="E100" s="20" t="s">
        <v>19</v>
      </c>
      <c r="F100" s="42">
        <v>560</v>
      </c>
      <c r="G100" s="49" t="s">
        <v>184</v>
      </c>
      <c r="H100" s="20" t="s">
        <v>182</v>
      </c>
      <c r="I100" s="26">
        <v>3600000</v>
      </c>
      <c r="J100" s="244">
        <v>700000</v>
      </c>
      <c r="K100" s="243"/>
    </row>
    <row r="101" spans="1:11" ht="48" customHeight="1" x14ac:dyDescent="0.3">
      <c r="A101" s="3">
        <v>96</v>
      </c>
      <c r="B101" s="20" t="s">
        <v>18</v>
      </c>
      <c r="C101" s="20" t="s">
        <v>175</v>
      </c>
      <c r="D101" s="20" t="s">
        <v>185</v>
      </c>
      <c r="E101" s="20" t="s">
        <v>19</v>
      </c>
      <c r="F101" s="42">
        <v>577</v>
      </c>
      <c r="G101" s="49" t="s">
        <v>186</v>
      </c>
      <c r="H101" s="20" t="s">
        <v>182</v>
      </c>
      <c r="I101" s="26">
        <v>2433000</v>
      </c>
      <c r="J101" s="244">
        <v>300000</v>
      </c>
      <c r="K101" s="243"/>
    </row>
    <row r="102" spans="1:11" ht="48" customHeight="1" x14ac:dyDescent="0.3">
      <c r="A102" s="3">
        <v>97</v>
      </c>
      <c r="B102" s="20" t="s">
        <v>18</v>
      </c>
      <c r="C102" s="20" t="s">
        <v>175</v>
      </c>
      <c r="D102" s="20" t="s">
        <v>187</v>
      </c>
      <c r="E102" s="20" t="s">
        <v>19</v>
      </c>
      <c r="F102" s="42">
        <v>582</v>
      </c>
      <c r="G102" s="40" t="s">
        <v>188</v>
      </c>
      <c r="H102" s="9" t="s">
        <v>116</v>
      </c>
      <c r="I102" s="26">
        <v>100000</v>
      </c>
      <c r="J102" s="244">
        <v>10000</v>
      </c>
      <c r="K102" s="243"/>
    </row>
    <row r="103" spans="1:11" ht="48" customHeight="1" x14ac:dyDescent="0.3">
      <c r="A103" s="3">
        <v>98</v>
      </c>
      <c r="B103" s="20" t="s">
        <v>18</v>
      </c>
      <c r="C103" s="20" t="s">
        <v>175</v>
      </c>
      <c r="D103" s="20" t="s">
        <v>189</v>
      </c>
      <c r="E103" s="20" t="s">
        <v>19</v>
      </c>
      <c r="F103" s="42">
        <v>582</v>
      </c>
      <c r="G103" s="49" t="s">
        <v>190</v>
      </c>
      <c r="H103" s="20" t="s">
        <v>191</v>
      </c>
      <c r="I103" s="26">
        <v>4750000</v>
      </c>
      <c r="J103" s="244">
        <v>1100000</v>
      </c>
      <c r="K103" s="243"/>
    </row>
    <row r="104" spans="1:11" ht="48" customHeight="1" x14ac:dyDescent="0.3">
      <c r="A104" s="3">
        <v>99</v>
      </c>
      <c r="B104" s="20" t="s">
        <v>18</v>
      </c>
      <c r="C104" s="20" t="s">
        <v>192</v>
      </c>
      <c r="D104" s="20" t="s">
        <v>193</v>
      </c>
      <c r="E104" s="20" t="s">
        <v>19</v>
      </c>
      <c r="F104" s="42">
        <v>593</v>
      </c>
      <c r="G104" s="40" t="s">
        <v>194</v>
      </c>
      <c r="H104" s="20" t="s">
        <v>195</v>
      </c>
      <c r="I104" s="26">
        <v>10806000</v>
      </c>
      <c r="J104" s="244">
        <v>2000000</v>
      </c>
      <c r="K104" s="243"/>
    </row>
    <row r="105" spans="1:11" ht="48" customHeight="1" x14ac:dyDescent="0.3">
      <c r="A105" s="3">
        <v>100</v>
      </c>
      <c r="B105" s="20" t="s">
        <v>18</v>
      </c>
      <c r="C105" s="20" t="s">
        <v>192</v>
      </c>
      <c r="D105" s="20" t="s">
        <v>193</v>
      </c>
      <c r="E105" s="20" t="s">
        <v>19</v>
      </c>
      <c r="F105" s="42">
        <v>594</v>
      </c>
      <c r="G105" s="40" t="s">
        <v>196</v>
      </c>
      <c r="H105" s="20" t="s">
        <v>20</v>
      </c>
      <c r="I105" s="26">
        <v>320000</v>
      </c>
      <c r="J105" s="244">
        <v>100000</v>
      </c>
      <c r="K105" s="243"/>
    </row>
    <row r="106" spans="1:11" ht="48" customHeight="1" x14ac:dyDescent="0.3">
      <c r="A106" s="3">
        <v>101</v>
      </c>
      <c r="B106" s="20" t="s">
        <v>18</v>
      </c>
      <c r="C106" s="20" t="s">
        <v>192</v>
      </c>
      <c r="D106" s="20" t="s">
        <v>193</v>
      </c>
      <c r="E106" s="20" t="s">
        <v>19</v>
      </c>
      <c r="F106" s="42">
        <v>594</v>
      </c>
      <c r="G106" s="40" t="s">
        <v>197</v>
      </c>
      <c r="H106" s="9" t="s">
        <v>116</v>
      </c>
      <c r="I106" s="26">
        <v>240000</v>
      </c>
      <c r="J106" s="244">
        <v>100000</v>
      </c>
      <c r="K106" s="243"/>
    </row>
    <row r="107" spans="1:11" ht="48" customHeight="1" x14ac:dyDescent="0.3">
      <c r="A107" s="3">
        <v>102</v>
      </c>
      <c r="B107" s="20" t="s">
        <v>18</v>
      </c>
      <c r="C107" s="20" t="s">
        <v>192</v>
      </c>
      <c r="D107" s="20" t="s">
        <v>193</v>
      </c>
      <c r="E107" s="20" t="s">
        <v>19</v>
      </c>
      <c r="F107" s="42">
        <v>594</v>
      </c>
      <c r="G107" s="40" t="s">
        <v>198</v>
      </c>
      <c r="H107" s="9" t="s">
        <v>116</v>
      </c>
      <c r="I107" s="26">
        <v>360000</v>
      </c>
      <c r="J107" s="244">
        <v>100000</v>
      </c>
      <c r="K107" s="243"/>
    </row>
    <row r="108" spans="1:11" ht="48" customHeight="1" x14ac:dyDescent="0.3">
      <c r="A108" s="3">
        <v>103</v>
      </c>
      <c r="B108" s="20" t="s">
        <v>199</v>
      </c>
      <c r="C108" s="20" t="s">
        <v>200</v>
      </c>
      <c r="D108" s="20" t="s">
        <v>201</v>
      </c>
      <c r="E108" s="20" t="s">
        <v>19</v>
      </c>
      <c r="F108" s="42">
        <v>605</v>
      </c>
      <c r="G108" s="49" t="s">
        <v>202</v>
      </c>
      <c r="H108" s="20" t="s">
        <v>191</v>
      </c>
      <c r="I108" s="26">
        <v>160000</v>
      </c>
      <c r="J108" s="244">
        <v>20000</v>
      </c>
      <c r="K108" s="243"/>
    </row>
    <row r="109" spans="1:11" ht="48" customHeight="1" x14ac:dyDescent="0.3">
      <c r="A109" s="3">
        <v>104</v>
      </c>
      <c r="B109" s="20" t="s">
        <v>199</v>
      </c>
      <c r="C109" s="20" t="s">
        <v>200</v>
      </c>
      <c r="D109" s="20" t="s">
        <v>201</v>
      </c>
      <c r="E109" s="20" t="s">
        <v>19</v>
      </c>
      <c r="F109" s="42">
        <v>616</v>
      </c>
      <c r="G109" s="49" t="s">
        <v>203</v>
      </c>
      <c r="H109" s="20" t="s">
        <v>204</v>
      </c>
      <c r="I109" s="26">
        <v>270000</v>
      </c>
      <c r="J109" s="244">
        <v>70000</v>
      </c>
      <c r="K109" s="243"/>
    </row>
    <row r="110" spans="1:11" ht="48" customHeight="1" x14ac:dyDescent="0.3">
      <c r="A110" s="3">
        <v>105</v>
      </c>
      <c r="B110" s="20" t="s">
        <v>18</v>
      </c>
      <c r="C110" s="20" t="s">
        <v>175</v>
      </c>
      <c r="D110" s="20" t="s">
        <v>176</v>
      </c>
      <c r="E110" s="20"/>
      <c r="F110" s="42">
        <v>561</v>
      </c>
      <c r="G110" s="49" t="s">
        <v>501</v>
      </c>
      <c r="H110" s="20" t="s">
        <v>55</v>
      </c>
      <c r="I110" s="26">
        <v>1500000</v>
      </c>
      <c r="J110" s="244">
        <v>100000</v>
      </c>
      <c r="K110" s="243"/>
    </row>
    <row r="111" spans="1:11" ht="48" customHeight="1" x14ac:dyDescent="0.3">
      <c r="A111" s="3">
        <v>106</v>
      </c>
      <c r="B111" s="20" t="s">
        <v>18</v>
      </c>
      <c r="C111" s="20" t="s">
        <v>175</v>
      </c>
      <c r="D111" s="20" t="s">
        <v>176</v>
      </c>
      <c r="E111" s="20"/>
      <c r="F111" s="42">
        <v>561</v>
      </c>
      <c r="G111" s="49" t="s">
        <v>502</v>
      </c>
      <c r="H111" s="20" t="s">
        <v>55</v>
      </c>
      <c r="I111" s="26">
        <v>1500000</v>
      </c>
      <c r="J111" s="244">
        <v>100000</v>
      </c>
      <c r="K111" s="243"/>
    </row>
    <row r="112" spans="1:11" ht="48" customHeight="1" x14ac:dyDescent="0.3">
      <c r="A112" s="3">
        <v>107</v>
      </c>
      <c r="B112" s="20" t="s">
        <v>199</v>
      </c>
      <c r="C112" s="20" t="s">
        <v>200</v>
      </c>
      <c r="D112" s="20" t="s">
        <v>201</v>
      </c>
      <c r="E112" s="20" t="s">
        <v>19</v>
      </c>
      <c r="F112" s="42">
        <v>616</v>
      </c>
      <c r="G112" s="49" t="s">
        <v>205</v>
      </c>
      <c r="H112" s="20" t="s">
        <v>204</v>
      </c>
      <c r="I112" s="26">
        <v>700000</v>
      </c>
      <c r="J112" s="244">
        <v>100000</v>
      </c>
      <c r="K112" s="243"/>
    </row>
    <row r="113" spans="1:11" ht="48" customHeight="1" x14ac:dyDescent="0.3">
      <c r="A113" s="3">
        <v>108</v>
      </c>
      <c r="B113" s="20" t="s">
        <v>199</v>
      </c>
      <c r="C113" s="20" t="s">
        <v>206</v>
      </c>
      <c r="D113" s="20" t="s">
        <v>206</v>
      </c>
      <c r="E113" s="20" t="s">
        <v>19</v>
      </c>
      <c r="F113" s="42">
        <v>705</v>
      </c>
      <c r="G113" s="40" t="s">
        <v>207</v>
      </c>
      <c r="H113" s="20" t="s">
        <v>55</v>
      </c>
      <c r="I113" s="26">
        <v>1892000</v>
      </c>
      <c r="J113" s="244">
        <v>1892000</v>
      </c>
      <c r="K113" s="243"/>
    </row>
    <row r="114" spans="1:11" ht="48" customHeight="1" x14ac:dyDescent="0.3">
      <c r="A114" s="3">
        <v>109</v>
      </c>
      <c r="B114" s="3" t="s">
        <v>268</v>
      </c>
      <c r="C114" s="3" t="s">
        <v>209</v>
      </c>
      <c r="D114" s="9" t="s">
        <v>210</v>
      </c>
      <c r="E114" s="3" t="s">
        <v>19</v>
      </c>
      <c r="F114" s="43">
        <v>731</v>
      </c>
      <c r="G114" s="33" t="s">
        <v>211</v>
      </c>
      <c r="H114" s="11" t="s">
        <v>122</v>
      </c>
      <c r="I114" s="26">
        <v>610000</v>
      </c>
      <c r="J114" s="244">
        <v>100000</v>
      </c>
      <c r="K114" s="243"/>
    </row>
    <row r="115" spans="1:11" ht="48" customHeight="1" x14ac:dyDescent="0.3">
      <c r="A115" s="3">
        <v>110</v>
      </c>
      <c r="B115" s="3" t="s">
        <v>268</v>
      </c>
      <c r="C115" s="3" t="s">
        <v>209</v>
      </c>
      <c r="D115" s="9" t="s">
        <v>210</v>
      </c>
      <c r="E115" s="3" t="s">
        <v>19</v>
      </c>
      <c r="F115" s="43">
        <v>731</v>
      </c>
      <c r="G115" s="33" t="s">
        <v>212</v>
      </c>
      <c r="H115" s="9" t="s">
        <v>116</v>
      </c>
      <c r="I115" s="26">
        <v>257000</v>
      </c>
      <c r="J115" s="244">
        <v>257000</v>
      </c>
      <c r="K115" s="243"/>
    </row>
    <row r="116" spans="1:11" ht="48" customHeight="1" x14ac:dyDescent="0.3">
      <c r="A116" s="3">
        <v>111</v>
      </c>
      <c r="B116" s="3" t="s">
        <v>268</v>
      </c>
      <c r="C116" s="3" t="s">
        <v>209</v>
      </c>
      <c r="D116" s="9" t="s">
        <v>210</v>
      </c>
      <c r="E116" s="3" t="s">
        <v>19</v>
      </c>
      <c r="F116" s="43">
        <v>731</v>
      </c>
      <c r="G116" s="33" t="s">
        <v>213</v>
      </c>
      <c r="H116" s="9" t="s">
        <v>116</v>
      </c>
      <c r="I116" s="26">
        <v>100000</v>
      </c>
      <c r="J116" s="244">
        <v>100000</v>
      </c>
      <c r="K116" s="243"/>
    </row>
    <row r="117" spans="1:11" ht="48" customHeight="1" x14ac:dyDescent="0.3">
      <c r="A117" s="3">
        <v>112</v>
      </c>
      <c r="B117" s="3" t="s">
        <v>268</v>
      </c>
      <c r="C117" s="3" t="s">
        <v>209</v>
      </c>
      <c r="D117" s="10" t="s">
        <v>210</v>
      </c>
      <c r="E117" s="3" t="s">
        <v>19</v>
      </c>
      <c r="F117" s="44">
        <v>731</v>
      </c>
      <c r="G117" s="45" t="s">
        <v>214</v>
      </c>
      <c r="H117" s="9" t="s">
        <v>116</v>
      </c>
      <c r="I117" s="26">
        <v>4007388</v>
      </c>
      <c r="J117" s="244">
        <v>1000000</v>
      </c>
      <c r="K117" s="243"/>
    </row>
    <row r="118" spans="1:11" ht="48" customHeight="1" x14ac:dyDescent="0.3">
      <c r="A118" s="3">
        <v>113</v>
      </c>
      <c r="B118" s="3" t="s">
        <v>268</v>
      </c>
      <c r="C118" s="3" t="s">
        <v>209</v>
      </c>
      <c r="D118" s="9" t="s">
        <v>210</v>
      </c>
      <c r="E118" s="3" t="s">
        <v>19</v>
      </c>
      <c r="F118" s="43">
        <v>733</v>
      </c>
      <c r="G118" s="17" t="s">
        <v>215</v>
      </c>
      <c r="H118" s="12" t="s">
        <v>93</v>
      </c>
      <c r="I118" s="26">
        <v>50955000</v>
      </c>
      <c r="J118" s="244">
        <v>2500000</v>
      </c>
      <c r="K118" s="243"/>
    </row>
    <row r="119" spans="1:11" ht="48" customHeight="1" x14ac:dyDescent="0.3">
      <c r="A119" s="3">
        <v>114</v>
      </c>
      <c r="B119" s="3" t="s">
        <v>268</v>
      </c>
      <c r="C119" s="3" t="s">
        <v>209</v>
      </c>
      <c r="D119" s="10" t="s">
        <v>216</v>
      </c>
      <c r="E119" s="3" t="s">
        <v>19</v>
      </c>
      <c r="F119" s="44">
        <v>737</v>
      </c>
      <c r="G119" s="8" t="s">
        <v>217</v>
      </c>
      <c r="H119" s="9" t="s">
        <v>25</v>
      </c>
      <c r="I119" s="26">
        <v>2400000</v>
      </c>
      <c r="J119" s="244">
        <v>100000</v>
      </c>
      <c r="K119" s="243"/>
    </row>
    <row r="120" spans="1:11" ht="48" customHeight="1" x14ac:dyDescent="0.3">
      <c r="A120" s="3">
        <v>115</v>
      </c>
      <c r="B120" s="3" t="s">
        <v>268</v>
      </c>
      <c r="C120" s="3" t="s">
        <v>209</v>
      </c>
      <c r="D120" s="10" t="s">
        <v>216</v>
      </c>
      <c r="E120" s="3" t="s">
        <v>19</v>
      </c>
      <c r="F120" s="44">
        <v>740</v>
      </c>
      <c r="G120" s="8" t="s">
        <v>218</v>
      </c>
      <c r="H120" s="9" t="s">
        <v>25</v>
      </c>
      <c r="I120" s="26">
        <v>2100000</v>
      </c>
      <c r="J120" s="244">
        <v>200000</v>
      </c>
      <c r="K120" s="243"/>
    </row>
    <row r="121" spans="1:11" ht="48" customHeight="1" x14ac:dyDescent="0.3">
      <c r="A121" s="3">
        <v>116</v>
      </c>
      <c r="B121" s="3" t="s">
        <v>268</v>
      </c>
      <c r="C121" s="3" t="s">
        <v>209</v>
      </c>
      <c r="D121" s="10" t="s">
        <v>219</v>
      </c>
      <c r="E121" s="3" t="s">
        <v>19</v>
      </c>
      <c r="F121" s="44">
        <v>751</v>
      </c>
      <c r="G121" s="27" t="s">
        <v>220</v>
      </c>
      <c r="H121" s="9" t="s">
        <v>126</v>
      </c>
      <c r="I121" s="26">
        <v>60000</v>
      </c>
      <c r="J121" s="244">
        <v>60000</v>
      </c>
      <c r="K121" s="243"/>
    </row>
    <row r="122" spans="1:11" ht="48" customHeight="1" x14ac:dyDescent="0.3">
      <c r="A122" s="3">
        <v>117</v>
      </c>
      <c r="B122" s="3" t="s">
        <v>268</v>
      </c>
      <c r="C122" s="3" t="s">
        <v>209</v>
      </c>
      <c r="D122" s="10" t="s">
        <v>219</v>
      </c>
      <c r="E122" s="3" t="s">
        <v>19</v>
      </c>
      <c r="F122" s="44">
        <v>752</v>
      </c>
      <c r="G122" s="27" t="s">
        <v>221</v>
      </c>
      <c r="H122" s="9" t="s">
        <v>126</v>
      </c>
      <c r="I122" s="26">
        <v>150000</v>
      </c>
      <c r="J122" s="244">
        <v>150000</v>
      </c>
      <c r="K122" s="243"/>
    </row>
    <row r="123" spans="1:11" ht="48" customHeight="1" x14ac:dyDescent="0.3">
      <c r="A123" s="3">
        <v>118</v>
      </c>
      <c r="B123" s="3" t="s">
        <v>268</v>
      </c>
      <c r="C123" s="3" t="s">
        <v>209</v>
      </c>
      <c r="D123" s="10" t="s">
        <v>219</v>
      </c>
      <c r="E123" s="3" t="s">
        <v>19</v>
      </c>
      <c r="F123" s="44">
        <v>754</v>
      </c>
      <c r="G123" s="27" t="s">
        <v>222</v>
      </c>
      <c r="H123" s="9" t="s">
        <v>86</v>
      </c>
      <c r="I123" s="26">
        <v>2456220</v>
      </c>
      <c r="J123" s="244">
        <v>100000</v>
      </c>
      <c r="K123" s="243"/>
    </row>
    <row r="124" spans="1:11" ht="48" customHeight="1" x14ac:dyDescent="0.3">
      <c r="A124" s="3">
        <v>119</v>
      </c>
      <c r="B124" s="3" t="s">
        <v>268</v>
      </c>
      <c r="C124" s="3" t="s">
        <v>223</v>
      </c>
      <c r="D124" s="10" t="s">
        <v>224</v>
      </c>
      <c r="E124" s="3" t="s">
        <v>225</v>
      </c>
      <c r="F124" s="44">
        <v>756</v>
      </c>
      <c r="G124" s="8" t="s">
        <v>226</v>
      </c>
      <c r="H124" s="9" t="s">
        <v>500</v>
      </c>
      <c r="I124" s="26">
        <v>350000</v>
      </c>
      <c r="J124" s="244">
        <v>100000</v>
      </c>
      <c r="K124" s="243"/>
    </row>
    <row r="125" spans="1:11" ht="48" customHeight="1" x14ac:dyDescent="0.3">
      <c r="A125" s="3">
        <v>120</v>
      </c>
      <c r="B125" s="3" t="s">
        <v>268</v>
      </c>
      <c r="C125" s="3" t="s">
        <v>223</v>
      </c>
      <c r="D125" s="10" t="s">
        <v>224</v>
      </c>
      <c r="E125" s="3" t="s">
        <v>225</v>
      </c>
      <c r="F125" s="44">
        <v>756</v>
      </c>
      <c r="G125" s="8" t="s">
        <v>227</v>
      </c>
      <c r="H125" s="9" t="s">
        <v>77</v>
      </c>
      <c r="I125" s="26">
        <v>350000</v>
      </c>
      <c r="J125" s="244">
        <v>150000</v>
      </c>
      <c r="K125" s="243"/>
    </row>
    <row r="126" spans="1:11" ht="48" customHeight="1" x14ac:dyDescent="0.3">
      <c r="A126" s="3">
        <v>121</v>
      </c>
      <c r="B126" s="3" t="s">
        <v>268</v>
      </c>
      <c r="C126" s="3" t="s">
        <v>223</v>
      </c>
      <c r="D126" s="10" t="s">
        <v>224</v>
      </c>
      <c r="E126" s="3" t="s">
        <v>225</v>
      </c>
      <c r="F126" s="44">
        <v>757</v>
      </c>
      <c r="G126" s="249" t="s">
        <v>1394</v>
      </c>
      <c r="H126" s="9" t="s">
        <v>116</v>
      </c>
      <c r="I126" s="26">
        <v>5221000</v>
      </c>
      <c r="J126" s="244">
        <v>300000</v>
      </c>
      <c r="K126" s="243"/>
    </row>
    <row r="127" spans="1:11" ht="48" customHeight="1" x14ac:dyDescent="0.3">
      <c r="A127" s="3">
        <v>122</v>
      </c>
      <c r="B127" s="3" t="s">
        <v>268</v>
      </c>
      <c r="C127" s="3" t="s">
        <v>223</v>
      </c>
      <c r="D127" s="10" t="s">
        <v>224</v>
      </c>
      <c r="E127" s="3" t="s">
        <v>225</v>
      </c>
      <c r="F127" s="44">
        <v>758</v>
      </c>
      <c r="G127" s="249" t="s">
        <v>1395</v>
      </c>
      <c r="H127" s="9" t="s">
        <v>116</v>
      </c>
      <c r="I127" s="26">
        <v>4600000</v>
      </c>
      <c r="J127" s="244">
        <v>250000</v>
      </c>
      <c r="K127" s="243"/>
    </row>
    <row r="128" spans="1:11" ht="48" customHeight="1" x14ac:dyDescent="0.3">
      <c r="A128" s="3">
        <v>123</v>
      </c>
      <c r="B128" s="3" t="s">
        <v>268</v>
      </c>
      <c r="C128" s="3" t="s">
        <v>223</v>
      </c>
      <c r="D128" s="9" t="s">
        <v>224</v>
      </c>
      <c r="E128" s="3" t="s">
        <v>225</v>
      </c>
      <c r="F128" s="43">
        <v>763</v>
      </c>
      <c r="G128" s="17" t="s">
        <v>228</v>
      </c>
      <c r="H128" s="9" t="s">
        <v>229</v>
      </c>
      <c r="I128" s="26">
        <v>500000</v>
      </c>
      <c r="J128" s="244">
        <v>200000</v>
      </c>
      <c r="K128" s="243"/>
    </row>
    <row r="129" spans="1:11" ht="48" customHeight="1" x14ac:dyDescent="0.3">
      <c r="A129" s="3">
        <v>124</v>
      </c>
      <c r="B129" s="3" t="s">
        <v>268</v>
      </c>
      <c r="C129" s="3" t="s">
        <v>223</v>
      </c>
      <c r="D129" s="9" t="s">
        <v>230</v>
      </c>
      <c r="E129" s="3" t="s">
        <v>225</v>
      </c>
      <c r="F129" s="43">
        <v>777</v>
      </c>
      <c r="G129" s="17" t="s">
        <v>231</v>
      </c>
      <c r="H129" s="9" t="s">
        <v>232</v>
      </c>
      <c r="I129" s="26">
        <v>17500000</v>
      </c>
      <c r="J129" s="244">
        <v>2000000</v>
      </c>
      <c r="K129" s="243"/>
    </row>
    <row r="130" spans="1:11" ht="48" customHeight="1" x14ac:dyDescent="0.3">
      <c r="A130" s="3">
        <v>125</v>
      </c>
      <c r="B130" s="3" t="s">
        <v>268</v>
      </c>
      <c r="C130" s="3" t="s">
        <v>233</v>
      </c>
      <c r="D130" s="10" t="s">
        <v>234</v>
      </c>
      <c r="E130" s="3" t="s">
        <v>225</v>
      </c>
      <c r="F130" s="44">
        <v>788</v>
      </c>
      <c r="G130" s="19" t="s">
        <v>235</v>
      </c>
      <c r="H130" s="9" t="s">
        <v>236</v>
      </c>
      <c r="I130" s="26">
        <v>2500</v>
      </c>
      <c r="J130" s="244">
        <v>2500</v>
      </c>
      <c r="K130" s="243"/>
    </row>
    <row r="131" spans="1:11" ht="48" customHeight="1" x14ac:dyDescent="0.3">
      <c r="A131" s="3">
        <v>126</v>
      </c>
      <c r="B131" s="3" t="s">
        <v>268</v>
      </c>
      <c r="C131" s="3" t="s">
        <v>233</v>
      </c>
      <c r="D131" s="10" t="s">
        <v>237</v>
      </c>
      <c r="E131" s="3" t="s">
        <v>225</v>
      </c>
      <c r="F131" s="44">
        <v>807</v>
      </c>
      <c r="G131" s="19" t="s">
        <v>238</v>
      </c>
      <c r="H131" s="23" t="s">
        <v>102</v>
      </c>
      <c r="I131" s="26">
        <v>400000</v>
      </c>
      <c r="J131" s="244">
        <v>15000</v>
      </c>
      <c r="K131" s="243"/>
    </row>
    <row r="132" spans="1:11" ht="48" customHeight="1" x14ac:dyDescent="0.3">
      <c r="A132" s="3">
        <v>127</v>
      </c>
      <c r="B132" s="3" t="s">
        <v>268</v>
      </c>
      <c r="C132" s="3" t="s">
        <v>233</v>
      </c>
      <c r="D132" s="10" t="s">
        <v>234</v>
      </c>
      <c r="E132" s="3" t="s">
        <v>225</v>
      </c>
      <c r="F132" s="44">
        <v>791</v>
      </c>
      <c r="G132" s="8" t="s">
        <v>239</v>
      </c>
      <c r="H132" s="23" t="s">
        <v>102</v>
      </c>
      <c r="I132" s="26">
        <v>25000</v>
      </c>
      <c r="J132" s="244">
        <v>25000</v>
      </c>
      <c r="K132" s="243"/>
    </row>
    <row r="133" spans="1:11" ht="48" customHeight="1" x14ac:dyDescent="0.3">
      <c r="A133" s="3">
        <v>128</v>
      </c>
      <c r="B133" s="3" t="s">
        <v>268</v>
      </c>
      <c r="C133" s="3" t="s">
        <v>233</v>
      </c>
      <c r="D133" s="10" t="s">
        <v>234</v>
      </c>
      <c r="E133" s="3" t="s">
        <v>225</v>
      </c>
      <c r="F133" s="44">
        <v>793</v>
      </c>
      <c r="G133" s="8" t="s">
        <v>240</v>
      </c>
      <c r="H133" s="12" t="s">
        <v>93</v>
      </c>
      <c r="I133" s="26">
        <v>12000</v>
      </c>
      <c r="J133" s="244">
        <v>4000</v>
      </c>
      <c r="K133" s="243"/>
    </row>
    <row r="134" spans="1:11" ht="48" customHeight="1" x14ac:dyDescent="0.3">
      <c r="A134" s="3">
        <v>129</v>
      </c>
      <c r="B134" s="3" t="s">
        <v>268</v>
      </c>
      <c r="C134" s="3" t="s">
        <v>233</v>
      </c>
      <c r="D134" s="20" t="s">
        <v>234</v>
      </c>
      <c r="E134" s="3" t="s">
        <v>225</v>
      </c>
      <c r="F134" s="44">
        <v>793</v>
      </c>
      <c r="G134" s="21" t="s">
        <v>241</v>
      </c>
      <c r="H134" s="23" t="s">
        <v>102</v>
      </c>
      <c r="I134" s="26">
        <v>500000</v>
      </c>
      <c r="J134" s="244">
        <v>140000</v>
      </c>
      <c r="K134" s="243"/>
    </row>
    <row r="135" spans="1:11" ht="48" customHeight="1" x14ac:dyDescent="0.3">
      <c r="A135" s="3">
        <v>130</v>
      </c>
      <c r="B135" s="3" t="s">
        <v>268</v>
      </c>
      <c r="C135" s="3" t="s">
        <v>233</v>
      </c>
      <c r="D135" s="20" t="s">
        <v>234</v>
      </c>
      <c r="E135" s="3" t="s">
        <v>225</v>
      </c>
      <c r="F135" s="44">
        <v>793</v>
      </c>
      <c r="G135" s="21" t="s">
        <v>242</v>
      </c>
      <c r="H135" s="23" t="s">
        <v>102</v>
      </c>
      <c r="I135" s="26">
        <v>400000</v>
      </c>
      <c r="J135" s="244">
        <v>70000</v>
      </c>
      <c r="K135" s="243"/>
    </row>
    <row r="136" spans="1:11" ht="48" customHeight="1" x14ac:dyDescent="0.3">
      <c r="A136" s="3">
        <v>131</v>
      </c>
      <c r="B136" s="3" t="s">
        <v>268</v>
      </c>
      <c r="C136" s="3" t="s">
        <v>233</v>
      </c>
      <c r="D136" s="10" t="s">
        <v>234</v>
      </c>
      <c r="E136" s="3" t="s">
        <v>225</v>
      </c>
      <c r="F136" s="44">
        <v>795</v>
      </c>
      <c r="G136" s="8" t="s">
        <v>243</v>
      </c>
      <c r="H136" s="9" t="s">
        <v>500</v>
      </c>
      <c r="I136" s="26">
        <v>56840</v>
      </c>
      <c r="J136" s="244">
        <v>10000</v>
      </c>
      <c r="K136" s="243"/>
    </row>
    <row r="137" spans="1:11" ht="48" customHeight="1" x14ac:dyDescent="0.3">
      <c r="A137" s="3">
        <v>132</v>
      </c>
      <c r="B137" s="3" t="s">
        <v>268</v>
      </c>
      <c r="C137" s="3" t="s">
        <v>233</v>
      </c>
      <c r="D137" s="10" t="s">
        <v>234</v>
      </c>
      <c r="E137" s="3" t="s">
        <v>225</v>
      </c>
      <c r="F137" s="44">
        <v>795</v>
      </c>
      <c r="G137" s="249" t="s">
        <v>1393</v>
      </c>
      <c r="H137" s="9" t="s">
        <v>500</v>
      </c>
      <c r="I137" s="26">
        <v>315000</v>
      </c>
      <c r="J137" s="244">
        <v>20000</v>
      </c>
      <c r="K137" s="243"/>
    </row>
    <row r="138" spans="1:11" ht="48" customHeight="1" x14ac:dyDescent="0.3">
      <c r="A138" s="3">
        <v>133</v>
      </c>
      <c r="B138" s="3" t="s">
        <v>268</v>
      </c>
      <c r="C138" s="3" t="s">
        <v>233</v>
      </c>
      <c r="D138" s="10" t="s">
        <v>244</v>
      </c>
      <c r="E138" s="3" t="s">
        <v>225</v>
      </c>
      <c r="F138" s="44">
        <v>801</v>
      </c>
      <c r="G138" s="8" t="s">
        <v>245</v>
      </c>
      <c r="H138" s="23" t="s">
        <v>102</v>
      </c>
      <c r="I138" s="26">
        <v>3000000</v>
      </c>
      <c r="J138" s="244">
        <v>100000</v>
      </c>
      <c r="K138" s="243"/>
    </row>
    <row r="139" spans="1:11" ht="48" customHeight="1" x14ac:dyDescent="0.3">
      <c r="A139" s="3">
        <v>134</v>
      </c>
      <c r="B139" s="3" t="s">
        <v>268</v>
      </c>
      <c r="C139" s="3" t="s">
        <v>233</v>
      </c>
      <c r="D139" s="10" t="s">
        <v>244</v>
      </c>
      <c r="E139" s="3" t="s">
        <v>225</v>
      </c>
      <c r="F139" s="44">
        <v>802</v>
      </c>
      <c r="G139" s="8" t="s">
        <v>246</v>
      </c>
      <c r="H139" s="12" t="s">
        <v>93</v>
      </c>
      <c r="I139" s="26">
        <v>48600</v>
      </c>
      <c r="J139" s="244">
        <v>23500</v>
      </c>
      <c r="K139" s="243"/>
    </row>
    <row r="140" spans="1:11" ht="48" customHeight="1" x14ac:dyDescent="0.3">
      <c r="A140" s="3">
        <v>135</v>
      </c>
      <c r="B140" s="3" t="s">
        <v>268</v>
      </c>
      <c r="C140" s="3" t="s">
        <v>233</v>
      </c>
      <c r="D140" s="10" t="s">
        <v>237</v>
      </c>
      <c r="E140" s="3" t="s">
        <v>225</v>
      </c>
      <c r="F140" s="44">
        <v>809</v>
      </c>
      <c r="G140" s="8" t="s">
        <v>247</v>
      </c>
      <c r="H140" s="9" t="s">
        <v>116</v>
      </c>
      <c r="I140" s="26">
        <v>6000000</v>
      </c>
      <c r="J140" s="244">
        <v>300000</v>
      </c>
      <c r="K140" s="243"/>
    </row>
    <row r="141" spans="1:11" ht="48" customHeight="1" x14ac:dyDescent="0.3">
      <c r="A141" s="3">
        <v>136</v>
      </c>
      <c r="B141" s="3" t="s">
        <v>268</v>
      </c>
      <c r="C141" s="3" t="s">
        <v>233</v>
      </c>
      <c r="D141" s="10" t="s">
        <v>237</v>
      </c>
      <c r="E141" s="3" t="s">
        <v>225</v>
      </c>
      <c r="F141" s="44">
        <v>809</v>
      </c>
      <c r="G141" s="8" t="s">
        <v>248</v>
      </c>
      <c r="H141" s="12" t="s">
        <v>93</v>
      </c>
      <c r="I141" s="26">
        <v>1000000</v>
      </c>
      <c r="J141" s="244">
        <v>100000</v>
      </c>
      <c r="K141" s="243"/>
    </row>
    <row r="142" spans="1:11" ht="48" customHeight="1" x14ac:dyDescent="0.3">
      <c r="A142" s="3">
        <v>137</v>
      </c>
      <c r="B142" s="3" t="s">
        <v>268</v>
      </c>
      <c r="C142" s="3" t="s">
        <v>233</v>
      </c>
      <c r="D142" s="10" t="s">
        <v>249</v>
      </c>
      <c r="E142" s="3" t="s">
        <v>225</v>
      </c>
      <c r="F142" s="44">
        <v>812</v>
      </c>
      <c r="G142" s="8" t="s">
        <v>250</v>
      </c>
      <c r="H142" s="12" t="s">
        <v>93</v>
      </c>
      <c r="I142" s="26">
        <v>500000</v>
      </c>
      <c r="J142" s="244">
        <v>50000</v>
      </c>
      <c r="K142" s="243"/>
    </row>
    <row r="143" spans="1:11" ht="48" customHeight="1" x14ac:dyDescent="0.3">
      <c r="A143" s="3">
        <v>138</v>
      </c>
      <c r="B143" s="3" t="s">
        <v>268</v>
      </c>
      <c r="C143" s="3" t="s">
        <v>233</v>
      </c>
      <c r="D143" s="10" t="s">
        <v>249</v>
      </c>
      <c r="E143" s="3" t="s">
        <v>225</v>
      </c>
      <c r="F143" s="7">
        <v>814</v>
      </c>
      <c r="G143" s="8" t="s">
        <v>251</v>
      </c>
      <c r="H143" s="20" t="s">
        <v>80</v>
      </c>
      <c r="I143" s="26">
        <v>350000</v>
      </c>
      <c r="J143" s="244">
        <v>50000</v>
      </c>
      <c r="K143" s="243"/>
    </row>
    <row r="144" spans="1:11" ht="48" customHeight="1" x14ac:dyDescent="0.3">
      <c r="A144" s="3">
        <v>139</v>
      </c>
      <c r="B144" s="3" t="s">
        <v>268</v>
      </c>
      <c r="C144" s="3" t="s">
        <v>233</v>
      </c>
      <c r="D144" s="10" t="s">
        <v>249</v>
      </c>
      <c r="E144" s="3" t="s">
        <v>225</v>
      </c>
      <c r="F144" s="7">
        <v>812</v>
      </c>
      <c r="G144" s="8" t="s">
        <v>252</v>
      </c>
      <c r="H144" s="12" t="s">
        <v>93</v>
      </c>
      <c r="I144" s="26">
        <v>416000</v>
      </c>
      <c r="J144" s="244">
        <v>50000</v>
      </c>
      <c r="K144" s="243"/>
    </row>
    <row r="145" spans="1:11" ht="48" customHeight="1" x14ac:dyDescent="0.3">
      <c r="A145" s="3">
        <v>140</v>
      </c>
      <c r="B145" s="3" t="s">
        <v>268</v>
      </c>
      <c r="C145" s="3" t="s">
        <v>233</v>
      </c>
      <c r="D145" s="10" t="s">
        <v>253</v>
      </c>
      <c r="E145" s="3" t="s">
        <v>225</v>
      </c>
      <c r="F145" s="7">
        <v>820</v>
      </c>
      <c r="G145" s="8" t="s">
        <v>254</v>
      </c>
      <c r="H145" s="23" t="s">
        <v>102</v>
      </c>
      <c r="I145" s="26">
        <v>75000</v>
      </c>
      <c r="J145" s="244">
        <v>50000</v>
      </c>
      <c r="K145" s="243"/>
    </row>
    <row r="146" spans="1:11" ht="48" customHeight="1" x14ac:dyDescent="0.3">
      <c r="A146" s="3">
        <v>141</v>
      </c>
      <c r="B146" s="3" t="s">
        <v>268</v>
      </c>
      <c r="C146" s="3" t="s">
        <v>255</v>
      </c>
      <c r="D146" s="10" t="s">
        <v>256</v>
      </c>
      <c r="E146" s="3" t="s">
        <v>225</v>
      </c>
      <c r="F146" s="7">
        <v>827</v>
      </c>
      <c r="G146" s="8" t="s">
        <v>257</v>
      </c>
      <c r="H146" s="12" t="s">
        <v>93</v>
      </c>
      <c r="I146" s="26">
        <v>900000</v>
      </c>
      <c r="J146" s="244">
        <v>100000</v>
      </c>
      <c r="K146" s="243"/>
    </row>
    <row r="147" spans="1:11" ht="48" customHeight="1" x14ac:dyDescent="0.3">
      <c r="A147" s="3">
        <v>142</v>
      </c>
      <c r="B147" s="3" t="s">
        <v>268</v>
      </c>
      <c r="C147" s="3" t="s">
        <v>255</v>
      </c>
      <c r="D147" s="10" t="s">
        <v>258</v>
      </c>
      <c r="E147" s="3" t="s">
        <v>225</v>
      </c>
      <c r="F147" s="7">
        <v>837</v>
      </c>
      <c r="G147" s="19" t="s">
        <v>259</v>
      </c>
      <c r="H147" s="9" t="s">
        <v>204</v>
      </c>
      <c r="I147" s="26">
        <v>4200000</v>
      </c>
      <c r="J147" s="244">
        <v>200000</v>
      </c>
      <c r="K147" s="243"/>
    </row>
    <row r="148" spans="1:11" ht="48" customHeight="1" x14ac:dyDescent="0.3">
      <c r="A148" s="3">
        <v>143</v>
      </c>
      <c r="B148" s="3" t="s">
        <v>268</v>
      </c>
      <c r="C148" s="3" t="s">
        <v>255</v>
      </c>
      <c r="D148" s="10" t="s">
        <v>260</v>
      </c>
      <c r="E148" s="3" t="s">
        <v>225</v>
      </c>
      <c r="F148" s="7">
        <v>854</v>
      </c>
      <c r="G148" s="8" t="s">
        <v>261</v>
      </c>
      <c r="H148" s="9" t="s">
        <v>191</v>
      </c>
      <c r="I148" s="26">
        <v>1000000</v>
      </c>
      <c r="J148" s="244">
        <v>100000</v>
      </c>
      <c r="K148" s="243"/>
    </row>
    <row r="149" spans="1:11" ht="48" customHeight="1" x14ac:dyDescent="0.3">
      <c r="A149" s="3">
        <v>144</v>
      </c>
      <c r="B149" s="3" t="s">
        <v>268</v>
      </c>
      <c r="C149" s="3" t="s">
        <v>255</v>
      </c>
      <c r="D149" s="10" t="s">
        <v>260</v>
      </c>
      <c r="E149" s="3" t="s">
        <v>225</v>
      </c>
      <c r="F149" s="7">
        <v>855</v>
      </c>
      <c r="G149" s="8" t="s">
        <v>262</v>
      </c>
      <c r="H149" s="9" t="s">
        <v>191</v>
      </c>
      <c r="I149" s="26">
        <v>1100000</v>
      </c>
      <c r="J149" s="244">
        <v>100000</v>
      </c>
      <c r="K149" s="243"/>
    </row>
    <row r="150" spans="1:11" ht="48" customHeight="1" x14ac:dyDescent="0.3">
      <c r="A150" s="3">
        <v>145</v>
      </c>
      <c r="B150" s="3" t="s">
        <v>268</v>
      </c>
      <c r="C150" s="3" t="s">
        <v>255</v>
      </c>
      <c r="D150" s="10" t="s">
        <v>260</v>
      </c>
      <c r="E150" s="3" t="s">
        <v>225</v>
      </c>
      <c r="F150" s="7">
        <v>855</v>
      </c>
      <c r="G150" s="8" t="s">
        <v>263</v>
      </c>
      <c r="H150" s="9" t="s">
        <v>264</v>
      </c>
      <c r="I150" s="26">
        <v>2400000</v>
      </c>
      <c r="J150" s="244">
        <v>400000</v>
      </c>
      <c r="K150" s="243"/>
    </row>
    <row r="151" spans="1:11" ht="48" customHeight="1" x14ac:dyDescent="0.3">
      <c r="A151" s="3">
        <v>146</v>
      </c>
      <c r="B151" s="3" t="s">
        <v>265</v>
      </c>
      <c r="C151" s="3" t="s">
        <v>266</v>
      </c>
      <c r="D151" s="10" t="s">
        <v>249</v>
      </c>
      <c r="E151" s="3" t="s">
        <v>225</v>
      </c>
      <c r="F151" s="7">
        <v>358</v>
      </c>
      <c r="G151" s="8" t="s">
        <v>267</v>
      </c>
      <c r="H151" s="12" t="s">
        <v>93</v>
      </c>
      <c r="I151" s="26">
        <v>2920000</v>
      </c>
      <c r="J151" s="244">
        <v>293000</v>
      </c>
      <c r="K151" s="243"/>
    </row>
    <row r="152" spans="1:11" ht="48" customHeight="1" x14ac:dyDescent="0.3">
      <c r="A152" s="3">
        <v>147</v>
      </c>
      <c r="B152" s="35" t="s">
        <v>268</v>
      </c>
      <c r="C152" s="35" t="s">
        <v>415</v>
      </c>
      <c r="D152" s="20" t="s">
        <v>271</v>
      </c>
      <c r="E152" s="35" t="s">
        <v>225</v>
      </c>
      <c r="F152" s="44">
        <v>183</v>
      </c>
      <c r="G152" s="33" t="s">
        <v>274</v>
      </c>
      <c r="H152" s="37" t="s">
        <v>273</v>
      </c>
      <c r="I152" s="93">
        <v>200000</v>
      </c>
      <c r="J152" s="244">
        <v>20000</v>
      </c>
      <c r="K152" s="243"/>
    </row>
    <row r="153" spans="1:11" ht="48" customHeight="1" x14ac:dyDescent="0.3">
      <c r="A153" s="3">
        <v>148</v>
      </c>
      <c r="B153" s="35" t="s">
        <v>268</v>
      </c>
      <c r="C153" s="35" t="s">
        <v>416</v>
      </c>
      <c r="D153" s="20" t="s">
        <v>272</v>
      </c>
      <c r="E153" s="35" t="s">
        <v>225</v>
      </c>
      <c r="F153" s="44">
        <v>479</v>
      </c>
      <c r="G153" s="33" t="s">
        <v>275</v>
      </c>
      <c r="H153" s="37" t="s">
        <v>273</v>
      </c>
      <c r="I153" s="93">
        <v>130000</v>
      </c>
      <c r="J153" s="244">
        <v>13000</v>
      </c>
      <c r="K153" s="243"/>
    </row>
    <row r="154" spans="1:11" ht="48" customHeight="1" x14ac:dyDescent="0.3">
      <c r="A154" s="3">
        <v>149</v>
      </c>
      <c r="B154" s="35" t="s">
        <v>268</v>
      </c>
      <c r="C154" s="35" t="s">
        <v>201</v>
      </c>
      <c r="D154" s="20" t="s">
        <v>201</v>
      </c>
      <c r="E154" s="35" t="s">
        <v>225</v>
      </c>
      <c r="F154" s="44">
        <v>625</v>
      </c>
      <c r="G154" s="33" t="s">
        <v>276</v>
      </c>
      <c r="H154" s="37" t="s">
        <v>273</v>
      </c>
      <c r="I154" s="93">
        <v>60000</v>
      </c>
      <c r="J154" s="244">
        <v>60000</v>
      </c>
      <c r="K154" s="243"/>
    </row>
    <row r="155" spans="1:11" ht="48" customHeight="1" x14ac:dyDescent="0.3">
      <c r="A155" s="3">
        <v>150</v>
      </c>
      <c r="B155" s="35" t="s">
        <v>268</v>
      </c>
      <c r="C155" s="35" t="s">
        <v>409</v>
      </c>
      <c r="D155" s="20" t="s">
        <v>279</v>
      </c>
      <c r="E155" s="35" t="s">
        <v>225</v>
      </c>
      <c r="F155" s="44">
        <v>591</v>
      </c>
      <c r="G155" s="33" t="s">
        <v>286</v>
      </c>
      <c r="H155" s="37" t="s">
        <v>191</v>
      </c>
      <c r="I155" s="93">
        <v>1430000</v>
      </c>
      <c r="J155" s="244">
        <v>48000</v>
      </c>
      <c r="K155" s="243"/>
    </row>
    <row r="156" spans="1:11" ht="48" customHeight="1" x14ac:dyDescent="0.3">
      <c r="A156" s="3">
        <v>151</v>
      </c>
      <c r="B156" s="35" t="s">
        <v>268</v>
      </c>
      <c r="C156" s="35" t="s">
        <v>223</v>
      </c>
      <c r="D156" s="20" t="s">
        <v>224</v>
      </c>
      <c r="E156" s="35" t="s">
        <v>225</v>
      </c>
      <c r="F156" s="44">
        <v>760</v>
      </c>
      <c r="G156" s="33" t="s">
        <v>287</v>
      </c>
      <c r="H156" s="37" t="s">
        <v>191</v>
      </c>
      <c r="I156" s="93">
        <v>100000</v>
      </c>
      <c r="J156" s="244">
        <v>10000</v>
      </c>
      <c r="K156" s="243"/>
    </row>
    <row r="157" spans="1:11" ht="48" customHeight="1" x14ac:dyDescent="0.3">
      <c r="A157" s="3">
        <v>152</v>
      </c>
      <c r="B157" s="35" t="s">
        <v>268</v>
      </c>
      <c r="C157" s="35" t="s">
        <v>223</v>
      </c>
      <c r="D157" s="20" t="s">
        <v>224</v>
      </c>
      <c r="E157" s="35" t="s">
        <v>225</v>
      </c>
      <c r="F157" s="44">
        <v>760</v>
      </c>
      <c r="G157" s="33" t="s">
        <v>288</v>
      </c>
      <c r="H157" s="37" t="s">
        <v>191</v>
      </c>
      <c r="I157" s="93">
        <v>100000</v>
      </c>
      <c r="J157" s="244">
        <v>10000</v>
      </c>
      <c r="K157" s="243"/>
    </row>
    <row r="158" spans="1:11" ht="48" customHeight="1" x14ac:dyDescent="0.3">
      <c r="A158" s="3">
        <v>153</v>
      </c>
      <c r="B158" s="35" t="s">
        <v>268</v>
      </c>
      <c r="C158" s="35" t="s">
        <v>223</v>
      </c>
      <c r="D158" s="20" t="s">
        <v>282</v>
      </c>
      <c r="E158" s="35" t="s">
        <v>225</v>
      </c>
      <c r="F158" s="44">
        <v>769</v>
      </c>
      <c r="G158" s="33" t="s">
        <v>289</v>
      </c>
      <c r="H158" s="37" t="s">
        <v>191</v>
      </c>
      <c r="I158" s="93">
        <v>110000</v>
      </c>
      <c r="J158" s="244">
        <v>11000</v>
      </c>
      <c r="K158" s="243"/>
    </row>
    <row r="159" spans="1:11" ht="48" customHeight="1" x14ac:dyDescent="0.3">
      <c r="A159" s="3">
        <v>154</v>
      </c>
      <c r="B159" s="35" t="s">
        <v>268</v>
      </c>
      <c r="C159" s="35" t="s">
        <v>223</v>
      </c>
      <c r="D159" s="20" t="s">
        <v>282</v>
      </c>
      <c r="E159" s="35" t="s">
        <v>225</v>
      </c>
      <c r="F159" s="44">
        <v>769</v>
      </c>
      <c r="G159" s="33" t="s">
        <v>290</v>
      </c>
      <c r="H159" s="37" t="s">
        <v>191</v>
      </c>
      <c r="I159" s="93">
        <v>140000</v>
      </c>
      <c r="J159" s="244">
        <v>14000</v>
      </c>
      <c r="K159" s="243"/>
    </row>
    <row r="160" spans="1:11" ht="48" customHeight="1" x14ac:dyDescent="0.3">
      <c r="A160" s="3">
        <v>155</v>
      </c>
      <c r="B160" s="35" t="s">
        <v>268</v>
      </c>
      <c r="C160" s="35" t="s">
        <v>223</v>
      </c>
      <c r="D160" s="20" t="s">
        <v>282</v>
      </c>
      <c r="E160" s="35" t="s">
        <v>225</v>
      </c>
      <c r="F160" s="44">
        <v>772</v>
      </c>
      <c r="G160" s="33" t="s">
        <v>291</v>
      </c>
      <c r="H160" s="37" t="s">
        <v>191</v>
      </c>
      <c r="I160" s="93">
        <v>136000</v>
      </c>
      <c r="J160" s="244">
        <v>13000</v>
      </c>
      <c r="K160" s="243"/>
    </row>
    <row r="161" spans="1:11" ht="48" customHeight="1" x14ac:dyDescent="0.3">
      <c r="A161" s="3">
        <v>156</v>
      </c>
      <c r="B161" s="35" t="s">
        <v>268</v>
      </c>
      <c r="C161" s="35" t="s">
        <v>233</v>
      </c>
      <c r="D161" s="20" t="s">
        <v>234</v>
      </c>
      <c r="E161" s="35" t="s">
        <v>225</v>
      </c>
      <c r="F161" s="44">
        <v>794</v>
      </c>
      <c r="G161" s="33" t="s">
        <v>292</v>
      </c>
      <c r="H161" s="37" t="s">
        <v>191</v>
      </c>
      <c r="I161" s="93">
        <v>184000</v>
      </c>
      <c r="J161" s="244">
        <v>18000</v>
      </c>
      <c r="K161" s="243"/>
    </row>
    <row r="162" spans="1:11" ht="48" customHeight="1" x14ac:dyDescent="0.3">
      <c r="A162" s="3">
        <v>157</v>
      </c>
      <c r="B162" s="35" t="s">
        <v>268</v>
      </c>
      <c r="C162" s="35" t="s">
        <v>233</v>
      </c>
      <c r="D162" s="20" t="s">
        <v>244</v>
      </c>
      <c r="E162" s="35" t="s">
        <v>225</v>
      </c>
      <c r="F162" s="44">
        <v>799</v>
      </c>
      <c r="G162" s="33" t="s">
        <v>293</v>
      </c>
      <c r="H162" s="37" t="s">
        <v>191</v>
      </c>
      <c r="I162" s="93">
        <v>126000</v>
      </c>
      <c r="J162" s="244">
        <v>12000</v>
      </c>
      <c r="K162" s="243"/>
    </row>
    <row r="163" spans="1:11" ht="48" customHeight="1" x14ac:dyDescent="0.3">
      <c r="A163" s="3">
        <v>158</v>
      </c>
      <c r="B163" s="35" t="s">
        <v>268</v>
      </c>
      <c r="C163" s="35" t="s">
        <v>255</v>
      </c>
      <c r="D163" s="20" t="s">
        <v>258</v>
      </c>
      <c r="E163" s="35" t="s">
        <v>225</v>
      </c>
      <c r="F163" s="44">
        <v>839</v>
      </c>
      <c r="G163" s="33" t="s">
        <v>294</v>
      </c>
      <c r="H163" s="37" t="s">
        <v>191</v>
      </c>
      <c r="I163" s="93">
        <v>240000</v>
      </c>
      <c r="J163" s="244">
        <v>24000</v>
      </c>
      <c r="K163" s="243"/>
    </row>
    <row r="164" spans="1:11" ht="48" customHeight="1" x14ac:dyDescent="0.3">
      <c r="A164" s="3">
        <v>159</v>
      </c>
      <c r="B164" s="35" t="s">
        <v>268</v>
      </c>
      <c r="C164" s="35" t="s">
        <v>283</v>
      </c>
      <c r="D164" s="20" t="s">
        <v>283</v>
      </c>
      <c r="E164" s="35" t="s">
        <v>225</v>
      </c>
      <c r="F164" s="44">
        <v>947</v>
      </c>
      <c r="G164" s="33" t="s">
        <v>295</v>
      </c>
      <c r="H164" s="37" t="s">
        <v>191</v>
      </c>
      <c r="I164" s="93">
        <v>200000</v>
      </c>
      <c r="J164" s="244">
        <v>20000</v>
      </c>
      <c r="K164" s="243"/>
    </row>
    <row r="165" spans="1:11" ht="48" customHeight="1" x14ac:dyDescent="0.3">
      <c r="A165" s="3">
        <v>160</v>
      </c>
      <c r="B165" s="35" t="s">
        <v>269</v>
      </c>
      <c r="C165" s="35" t="s">
        <v>420</v>
      </c>
      <c r="D165" s="20" t="s">
        <v>284</v>
      </c>
      <c r="E165" s="35" t="s">
        <v>225</v>
      </c>
      <c r="F165" s="44">
        <v>192</v>
      </c>
      <c r="G165" s="33" t="s">
        <v>343</v>
      </c>
      <c r="H165" s="37" t="s">
        <v>191</v>
      </c>
      <c r="I165" s="93">
        <v>1225996</v>
      </c>
      <c r="J165" s="244">
        <v>122000</v>
      </c>
      <c r="K165" s="243"/>
    </row>
    <row r="166" spans="1:11" ht="48" customHeight="1" x14ac:dyDescent="0.3">
      <c r="A166" s="3">
        <v>161</v>
      </c>
      <c r="B166" s="35" t="s">
        <v>269</v>
      </c>
      <c r="C166" s="35" t="s">
        <v>421</v>
      </c>
      <c r="D166" s="20" t="s">
        <v>285</v>
      </c>
      <c r="E166" s="35" t="s">
        <v>225</v>
      </c>
      <c r="F166" s="44">
        <v>286</v>
      </c>
      <c r="G166" s="33" t="s">
        <v>296</v>
      </c>
      <c r="H166" s="37" t="s">
        <v>191</v>
      </c>
      <c r="I166" s="93">
        <v>305000</v>
      </c>
      <c r="J166" s="244">
        <v>30000</v>
      </c>
      <c r="K166" s="243"/>
    </row>
    <row r="167" spans="1:11" ht="48" customHeight="1" x14ac:dyDescent="0.3">
      <c r="A167" s="3">
        <v>162</v>
      </c>
      <c r="B167" s="35" t="s">
        <v>268</v>
      </c>
      <c r="C167" s="35" t="s">
        <v>415</v>
      </c>
      <c r="D167" s="20" t="s">
        <v>278</v>
      </c>
      <c r="E167" s="35" t="s">
        <v>225</v>
      </c>
      <c r="F167" s="44">
        <v>197</v>
      </c>
      <c r="G167" s="33" t="s">
        <v>303</v>
      </c>
      <c r="H167" s="37" t="s">
        <v>301</v>
      </c>
      <c r="I167" s="93">
        <v>530000</v>
      </c>
      <c r="J167" s="244">
        <v>19000</v>
      </c>
      <c r="K167" s="243"/>
    </row>
    <row r="168" spans="1:11" ht="48" customHeight="1" x14ac:dyDescent="0.3">
      <c r="A168" s="3">
        <v>163</v>
      </c>
      <c r="B168" s="35" t="s">
        <v>268</v>
      </c>
      <c r="C168" s="35" t="s">
        <v>415</v>
      </c>
      <c r="D168" s="20" t="s">
        <v>297</v>
      </c>
      <c r="E168" s="35" t="s">
        <v>225</v>
      </c>
      <c r="F168" s="44">
        <v>222</v>
      </c>
      <c r="G168" s="33" t="s">
        <v>304</v>
      </c>
      <c r="H168" s="37" t="s">
        <v>301</v>
      </c>
      <c r="I168" s="93">
        <v>300000</v>
      </c>
      <c r="J168" s="244">
        <v>30000</v>
      </c>
      <c r="K168" s="243"/>
    </row>
    <row r="169" spans="1:11" ht="48" customHeight="1" x14ac:dyDescent="0.3">
      <c r="A169" s="3">
        <v>164</v>
      </c>
      <c r="B169" s="35" t="s">
        <v>268</v>
      </c>
      <c r="C169" s="35" t="s">
        <v>415</v>
      </c>
      <c r="D169" s="20" t="s">
        <v>297</v>
      </c>
      <c r="E169" s="35" t="s">
        <v>225</v>
      </c>
      <c r="F169" s="44">
        <v>223</v>
      </c>
      <c r="G169" s="33" t="s">
        <v>305</v>
      </c>
      <c r="H169" s="37" t="s">
        <v>301</v>
      </c>
      <c r="I169" s="93">
        <v>494700</v>
      </c>
      <c r="J169" s="244">
        <v>49000</v>
      </c>
      <c r="K169" s="243"/>
    </row>
    <row r="170" spans="1:11" ht="48" customHeight="1" x14ac:dyDescent="0.3">
      <c r="A170" s="3">
        <v>165</v>
      </c>
      <c r="B170" s="35" t="s">
        <v>268</v>
      </c>
      <c r="C170" s="35" t="s">
        <v>419</v>
      </c>
      <c r="D170" s="20" t="s">
        <v>280</v>
      </c>
      <c r="E170" s="35" t="s">
        <v>225</v>
      </c>
      <c r="F170" s="44">
        <v>727</v>
      </c>
      <c r="G170" s="33" t="s">
        <v>306</v>
      </c>
      <c r="H170" s="20" t="s">
        <v>301</v>
      </c>
      <c r="I170" s="93">
        <v>188000</v>
      </c>
      <c r="J170" s="244">
        <v>18000</v>
      </c>
      <c r="K170" s="243"/>
    </row>
    <row r="171" spans="1:11" ht="48" customHeight="1" x14ac:dyDescent="0.3">
      <c r="A171" s="3">
        <v>166</v>
      </c>
      <c r="B171" s="35" t="s">
        <v>268</v>
      </c>
      <c r="C171" s="35" t="s">
        <v>419</v>
      </c>
      <c r="D171" s="20" t="s">
        <v>280</v>
      </c>
      <c r="E171" s="35" t="s">
        <v>225</v>
      </c>
      <c r="F171" s="44">
        <v>727</v>
      </c>
      <c r="G171" s="33" t="s">
        <v>307</v>
      </c>
      <c r="H171" s="20" t="s">
        <v>301</v>
      </c>
      <c r="I171" s="93">
        <v>100000</v>
      </c>
      <c r="J171" s="244">
        <v>10000</v>
      </c>
      <c r="K171" s="243"/>
    </row>
    <row r="172" spans="1:11" ht="48" customHeight="1" x14ac:dyDescent="0.3">
      <c r="A172" s="3">
        <v>167</v>
      </c>
      <c r="B172" s="35" t="s">
        <v>268</v>
      </c>
      <c r="C172" s="35" t="s">
        <v>419</v>
      </c>
      <c r="D172" s="20" t="s">
        <v>280</v>
      </c>
      <c r="E172" s="35" t="s">
        <v>225</v>
      </c>
      <c r="F172" s="44">
        <v>730</v>
      </c>
      <c r="G172" s="33" t="s">
        <v>308</v>
      </c>
      <c r="H172" s="20" t="s">
        <v>301</v>
      </c>
      <c r="I172" s="93">
        <v>150000</v>
      </c>
      <c r="J172" s="244">
        <v>15000</v>
      </c>
      <c r="K172" s="243"/>
    </row>
    <row r="173" spans="1:11" ht="48" customHeight="1" x14ac:dyDescent="0.3">
      <c r="A173" s="3">
        <v>168</v>
      </c>
      <c r="B173" s="35" t="s">
        <v>268</v>
      </c>
      <c r="C173" s="35" t="s">
        <v>419</v>
      </c>
      <c r="D173" s="20" t="s">
        <v>280</v>
      </c>
      <c r="E173" s="35" t="s">
        <v>225</v>
      </c>
      <c r="F173" s="44">
        <v>730</v>
      </c>
      <c r="G173" s="33" t="s">
        <v>309</v>
      </c>
      <c r="H173" s="20" t="s">
        <v>301</v>
      </c>
      <c r="I173" s="93">
        <v>300000</v>
      </c>
      <c r="J173" s="244">
        <v>30000</v>
      </c>
      <c r="K173" s="243"/>
    </row>
    <row r="174" spans="1:11" ht="48" customHeight="1" x14ac:dyDescent="0.3">
      <c r="A174" s="3">
        <v>169</v>
      </c>
      <c r="B174" s="35" t="s">
        <v>268</v>
      </c>
      <c r="C174" s="35" t="s">
        <v>419</v>
      </c>
      <c r="D174" s="20" t="s">
        <v>281</v>
      </c>
      <c r="E174" s="35" t="s">
        <v>225</v>
      </c>
      <c r="F174" s="44">
        <v>737</v>
      </c>
      <c r="G174" s="33" t="s">
        <v>310</v>
      </c>
      <c r="H174" s="20" t="s">
        <v>302</v>
      </c>
      <c r="I174" s="93">
        <v>100000</v>
      </c>
      <c r="J174" s="244">
        <v>10000</v>
      </c>
      <c r="K174" s="243"/>
    </row>
    <row r="175" spans="1:11" ht="48" customHeight="1" x14ac:dyDescent="0.3">
      <c r="A175" s="3">
        <v>170</v>
      </c>
      <c r="B175" s="35" t="s">
        <v>268</v>
      </c>
      <c r="C175" s="35" t="s">
        <v>419</v>
      </c>
      <c r="D175" s="20" t="s">
        <v>281</v>
      </c>
      <c r="E175" s="35" t="s">
        <v>225</v>
      </c>
      <c r="F175" s="44">
        <v>738</v>
      </c>
      <c r="G175" s="33" t="s">
        <v>311</v>
      </c>
      <c r="H175" s="20" t="s">
        <v>301</v>
      </c>
      <c r="I175" s="93">
        <v>200000</v>
      </c>
      <c r="J175" s="244">
        <v>20000</v>
      </c>
      <c r="K175" s="243"/>
    </row>
    <row r="176" spans="1:11" ht="48" customHeight="1" x14ac:dyDescent="0.3">
      <c r="A176" s="3">
        <v>171</v>
      </c>
      <c r="B176" s="35" t="s">
        <v>268</v>
      </c>
      <c r="C176" s="35" t="s">
        <v>419</v>
      </c>
      <c r="D176" s="20" t="s">
        <v>281</v>
      </c>
      <c r="E176" s="35" t="s">
        <v>225</v>
      </c>
      <c r="F176" s="44">
        <v>740</v>
      </c>
      <c r="G176" s="33" t="s">
        <v>312</v>
      </c>
      <c r="H176" s="20" t="s">
        <v>301</v>
      </c>
      <c r="I176" s="93">
        <v>200000</v>
      </c>
      <c r="J176" s="244">
        <v>20000</v>
      </c>
      <c r="K176" s="243"/>
    </row>
    <row r="177" spans="1:11" ht="48" customHeight="1" x14ac:dyDescent="0.3">
      <c r="A177" s="3">
        <v>172</v>
      </c>
      <c r="B177" s="35" t="s">
        <v>268</v>
      </c>
      <c r="C177" s="35" t="s">
        <v>419</v>
      </c>
      <c r="D177" s="20" t="s">
        <v>298</v>
      </c>
      <c r="E177" s="35" t="s">
        <v>225</v>
      </c>
      <c r="F177" s="44">
        <v>743</v>
      </c>
      <c r="G177" s="33" t="s">
        <v>313</v>
      </c>
      <c r="H177" s="20" t="s">
        <v>301</v>
      </c>
      <c r="I177" s="93">
        <v>260000</v>
      </c>
      <c r="J177" s="244">
        <v>26000</v>
      </c>
      <c r="K177" s="243"/>
    </row>
    <row r="178" spans="1:11" ht="48" customHeight="1" x14ac:dyDescent="0.3">
      <c r="A178" s="3">
        <v>173</v>
      </c>
      <c r="B178" s="35" t="s">
        <v>268</v>
      </c>
      <c r="C178" s="35" t="s">
        <v>223</v>
      </c>
      <c r="D178" s="20" t="s">
        <v>224</v>
      </c>
      <c r="E178" s="35" t="s">
        <v>225</v>
      </c>
      <c r="F178" s="44">
        <v>756</v>
      </c>
      <c r="G178" s="33" t="s">
        <v>314</v>
      </c>
      <c r="H178" s="20" t="s">
        <v>301</v>
      </c>
      <c r="I178" s="93">
        <v>200000</v>
      </c>
      <c r="J178" s="244">
        <v>20000</v>
      </c>
      <c r="K178" s="243"/>
    </row>
    <row r="179" spans="1:11" ht="48" customHeight="1" x14ac:dyDescent="0.3">
      <c r="A179" s="3">
        <v>174</v>
      </c>
      <c r="B179" s="35" t="s">
        <v>268</v>
      </c>
      <c r="C179" s="35" t="s">
        <v>223</v>
      </c>
      <c r="D179" s="20" t="s">
        <v>224</v>
      </c>
      <c r="E179" s="35" t="s">
        <v>225</v>
      </c>
      <c r="F179" s="44">
        <v>758</v>
      </c>
      <c r="G179" s="33" t="s">
        <v>315</v>
      </c>
      <c r="H179" s="20" t="s">
        <v>301</v>
      </c>
      <c r="I179" s="93">
        <v>1194620</v>
      </c>
      <c r="J179" s="244">
        <v>119000</v>
      </c>
      <c r="K179" s="243"/>
    </row>
    <row r="180" spans="1:11" ht="48" customHeight="1" x14ac:dyDescent="0.3">
      <c r="A180" s="3">
        <v>175</v>
      </c>
      <c r="B180" s="35" t="s">
        <v>268</v>
      </c>
      <c r="C180" s="35" t="s">
        <v>223</v>
      </c>
      <c r="D180" s="20" t="s">
        <v>224</v>
      </c>
      <c r="E180" s="35" t="s">
        <v>225</v>
      </c>
      <c r="F180" s="44">
        <v>757</v>
      </c>
      <c r="G180" s="33" t="s">
        <v>316</v>
      </c>
      <c r="H180" s="20" t="s">
        <v>301</v>
      </c>
      <c r="I180" s="93">
        <v>871836</v>
      </c>
      <c r="J180" s="244">
        <v>87000</v>
      </c>
      <c r="K180" s="243"/>
    </row>
    <row r="181" spans="1:11" ht="48" customHeight="1" x14ac:dyDescent="0.3">
      <c r="A181" s="3">
        <v>176</v>
      </c>
      <c r="B181" s="35" t="s">
        <v>268</v>
      </c>
      <c r="C181" s="35" t="s">
        <v>223</v>
      </c>
      <c r="D181" s="20" t="s">
        <v>282</v>
      </c>
      <c r="E181" s="35" t="s">
        <v>225</v>
      </c>
      <c r="F181" s="44">
        <v>768</v>
      </c>
      <c r="G181" s="33" t="s">
        <v>317</v>
      </c>
      <c r="H181" s="20" t="s">
        <v>301</v>
      </c>
      <c r="I181" s="93">
        <v>695000</v>
      </c>
      <c r="J181" s="244">
        <v>69000</v>
      </c>
      <c r="K181" s="243"/>
    </row>
    <row r="182" spans="1:11" ht="48" customHeight="1" x14ac:dyDescent="0.3">
      <c r="A182" s="3">
        <v>177</v>
      </c>
      <c r="B182" s="35" t="s">
        <v>268</v>
      </c>
      <c r="C182" s="35" t="s">
        <v>223</v>
      </c>
      <c r="D182" s="20" t="s">
        <v>282</v>
      </c>
      <c r="E182" s="35" t="s">
        <v>225</v>
      </c>
      <c r="F182" s="44">
        <v>768</v>
      </c>
      <c r="G182" s="33" t="s">
        <v>318</v>
      </c>
      <c r="H182" s="20" t="s">
        <v>301</v>
      </c>
      <c r="I182" s="93">
        <v>162000</v>
      </c>
      <c r="J182" s="244">
        <v>16000</v>
      </c>
      <c r="K182" s="243"/>
    </row>
    <row r="183" spans="1:11" ht="48" customHeight="1" x14ac:dyDescent="0.3">
      <c r="A183" s="3">
        <v>178</v>
      </c>
      <c r="B183" s="35" t="s">
        <v>268</v>
      </c>
      <c r="C183" s="35" t="s">
        <v>223</v>
      </c>
      <c r="D183" s="20" t="s">
        <v>230</v>
      </c>
      <c r="E183" s="35" t="s">
        <v>225</v>
      </c>
      <c r="F183" s="44">
        <v>776</v>
      </c>
      <c r="G183" s="33" t="s">
        <v>319</v>
      </c>
      <c r="H183" s="20" t="s">
        <v>301</v>
      </c>
      <c r="I183" s="93">
        <v>100000</v>
      </c>
      <c r="J183" s="244">
        <v>10000</v>
      </c>
      <c r="K183" s="243"/>
    </row>
    <row r="184" spans="1:11" ht="48" customHeight="1" x14ac:dyDescent="0.3">
      <c r="A184" s="3">
        <v>179</v>
      </c>
      <c r="B184" s="35" t="s">
        <v>268</v>
      </c>
      <c r="C184" s="35" t="s">
        <v>223</v>
      </c>
      <c r="D184" s="20" t="s">
        <v>230</v>
      </c>
      <c r="E184" s="35" t="s">
        <v>225</v>
      </c>
      <c r="F184" s="44">
        <v>778</v>
      </c>
      <c r="G184" s="33" t="s">
        <v>320</v>
      </c>
      <c r="H184" s="20" t="s">
        <v>301</v>
      </c>
      <c r="I184" s="93">
        <v>114000</v>
      </c>
      <c r="J184" s="244">
        <v>11000</v>
      </c>
      <c r="K184" s="243"/>
    </row>
    <row r="185" spans="1:11" ht="48" customHeight="1" x14ac:dyDescent="0.3">
      <c r="A185" s="3">
        <v>180</v>
      </c>
      <c r="B185" s="35" t="s">
        <v>268</v>
      </c>
      <c r="C185" s="35" t="s">
        <v>223</v>
      </c>
      <c r="D185" s="20" t="s">
        <v>230</v>
      </c>
      <c r="E185" s="35" t="s">
        <v>225</v>
      </c>
      <c r="F185" s="44">
        <v>778</v>
      </c>
      <c r="G185" s="33" t="s">
        <v>321</v>
      </c>
      <c r="H185" s="20" t="s">
        <v>302</v>
      </c>
      <c r="I185" s="93">
        <v>222000</v>
      </c>
      <c r="J185" s="244">
        <v>22000</v>
      </c>
      <c r="K185" s="243"/>
    </row>
    <row r="186" spans="1:11" ht="48" customHeight="1" x14ac:dyDescent="0.3">
      <c r="A186" s="3">
        <v>181</v>
      </c>
      <c r="B186" s="35" t="s">
        <v>268</v>
      </c>
      <c r="C186" s="35" t="s">
        <v>223</v>
      </c>
      <c r="D186" s="20" t="s">
        <v>230</v>
      </c>
      <c r="E186" s="35" t="s">
        <v>225</v>
      </c>
      <c r="F186" s="44">
        <v>780</v>
      </c>
      <c r="G186" s="33" t="s">
        <v>322</v>
      </c>
      <c r="H186" s="20" t="s">
        <v>301</v>
      </c>
      <c r="I186" s="93">
        <v>180000</v>
      </c>
      <c r="J186" s="244">
        <v>18000</v>
      </c>
      <c r="K186" s="243"/>
    </row>
    <row r="187" spans="1:11" ht="48" customHeight="1" x14ac:dyDescent="0.3">
      <c r="A187" s="3">
        <v>182</v>
      </c>
      <c r="B187" s="35" t="s">
        <v>268</v>
      </c>
      <c r="C187" s="35" t="s">
        <v>223</v>
      </c>
      <c r="D187" s="20" t="s">
        <v>299</v>
      </c>
      <c r="E187" s="35" t="s">
        <v>225</v>
      </c>
      <c r="F187" s="44">
        <v>785</v>
      </c>
      <c r="G187" s="33" t="s">
        <v>323</v>
      </c>
      <c r="H187" s="20" t="s">
        <v>301</v>
      </c>
      <c r="I187" s="93">
        <v>174520</v>
      </c>
      <c r="J187" s="244">
        <v>17000</v>
      </c>
      <c r="K187" s="243"/>
    </row>
    <row r="188" spans="1:11" ht="48" customHeight="1" x14ac:dyDescent="0.3">
      <c r="A188" s="3">
        <v>183</v>
      </c>
      <c r="B188" s="35" t="s">
        <v>268</v>
      </c>
      <c r="C188" s="35" t="s">
        <v>223</v>
      </c>
      <c r="D188" s="20" t="s">
        <v>299</v>
      </c>
      <c r="E188" s="35" t="s">
        <v>225</v>
      </c>
      <c r="F188" s="44">
        <v>785</v>
      </c>
      <c r="G188" s="33" t="s">
        <v>324</v>
      </c>
      <c r="H188" s="20" t="s">
        <v>301</v>
      </c>
      <c r="I188" s="93">
        <v>500000</v>
      </c>
      <c r="J188" s="244">
        <v>50000</v>
      </c>
      <c r="K188" s="243"/>
    </row>
    <row r="189" spans="1:11" ht="48" customHeight="1" x14ac:dyDescent="0.3">
      <c r="A189" s="3">
        <v>184</v>
      </c>
      <c r="B189" s="35" t="s">
        <v>268</v>
      </c>
      <c r="C189" s="35" t="s">
        <v>223</v>
      </c>
      <c r="D189" s="20" t="s">
        <v>299</v>
      </c>
      <c r="E189" s="35" t="s">
        <v>225</v>
      </c>
      <c r="F189" s="44">
        <v>787</v>
      </c>
      <c r="G189" s="33" t="s">
        <v>325</v>
      </c>
      <c r="H189" s="20" t="s">
        <v>301</v>
      </c>
      <c r="I189" s="93">
        <v>500000</v>
      </c>
      <c r="J189" s="244">
        <v>50000</v>
      </c>
      <c r="K189" s="243"/>
    </row>
    <row r="190" spans="1:11" ht="48" customHeight="1" x14ac:dyDescent="0.3">
      <c r="A190" s="3">
        <v>185</v>
      </c>
      <c r="B190" s="35" t="s">
        <v>268</v>
      </c>
      <c r="C190" s="35" t="s">
        <v>233</v>
      </c>
      <c r="D190" s="20" t="s">
        <v>244</v>
      </c>
      <c r="E190" s="35" t="s">
        <v>225</v>
      </c>
      <c r="F190" s="44">
        <v>803</v>
      </c>
      <c r="G190" s="33" t="s">
        <v>326</v>
      </c>
      <c r="H190" s="20" t="s">
        <v>301</v>
      </c>
      <c r="I190" s="93">
        <v>300000</v>
      </c>
      <c r="J190" s="244">
        <v>30000</v>
      </c>
      <c r="K190" s="243"/>
    </row>
    <row r="191" spans="1:11" ht="48" customHeight="1" x14ac:dyDescent="0.3">
      <c r="A191" s="3">
        <v>186</v>
      </c>
      <c r="B191" s="35" t="s">
        <v>268</v>
      </c>
      <c r="C191" s="35" t="s">
        <v>255</v>
      </c>
      <c r="D191" s="20" t="s">
        <v>256</v>
      </c>
      <c r="E191" s="35" t="s">
        <v>225</v>
      </c>
      <c r="F191" s="44">
        <v>828</v>
      </c>
      <c r="G191" s="33" t="s">
        <v>327</v>
      </c>
      <c r="H191" s="20" t="s">
        <v>301</v>
      </c>
      <c r="I191" s="93">
        <v>1500000</v>
      </c>
      <c r="J191" s="244">
        <v>150000</v>
      </c>
      <c r="K191" s="243"/>
    </row>
    <row r="192" spans="1:11" ht="48" customHeight="1" x14ac:dyDescent="0.3">
      <c r="A192" s="3">
        <v>187</v>
      </c>
      <c r="B192" s="35" t="s">
        <v>268</v>
      </c>
      <c r="C192" s="35" t="s">
        <v>300</v>
      </c>
      <c r="D192" s="20" t="s">
        <v>300</v>
      </c>
      <c r="E192" s="35" t="s">
        <v>225</v>
      </c>
      <c r="F192" s="44">
        <v>970</v>
      </c>
      <c r="G192" s="33" t="s">
        <v>328</v>
      </c>
      <c r="H192" s="20" t="s">
        <v>301</v>
      </c>
      <c r="I192" s="93">
        <v>200000</v>
      </c>
      <c r="J192" s="244">
        <v>20000</v>
      </c>
      <c r="K192" s="243"/>
    </row>
    <row r="193" spans="1:11" ht="48" customHeight="1" x14ac:dyDescent="0.3">
      <c r="A193" s="3">
        <v>188</v>
      </c>
      <c r="B193" s="35" t="s">
        <v>268</v>
      </c>
      <c r="C193" s="35" t="s">
        <v>417</v>
      </c>
      <c r="D193" s="20" t="s">
        <v>277</v>
      </c>
      <c r="E193" s="35" t="s">
        <v>225</v>
      </c>
      <c r="F193" s="44">
        <v>146</v>
      </c>
      <c r="G193" s="33" t="s">
        <v>329</v>
      </c>
      <c r="H193" s="20" t="s">
        <v>182</v>
      </c>
      <c r="I193" s="93">
        <v>4200000</v>
      </c>
      <c r="J193" s="244">
        <v>169000</v>
      </c>
      <c r="K193" s="243"/>
    </row>
    <row r="194" spans="1:11" ht="48" customHeight="1" x14ac:dyDescent="0.3">
      <c r="A194" s="3">
        <v>189</v>
      </c>
      <c r="B194" s="35" t="s">
        <v>268</v>
      </c>
      <c r="C194" s="35" t="s">
        <v>415</v>
      </c>
      <c r="D194" s="20" t="s">
        <v>297</v>
      </c>
      <c r="E194" s="35" t="s">
        <v>225</v>
      </c>
      <c r="F194" s="44">
        <v>222</v>
      </c>
      <c r="G194" s="33" t="s">
        <v>330</v>
      </c>
      <c r="H194" s="20" t="s">
        <v>182</v>
      </c>
      <c r="I194" s="93">
        <v>1570650</v>
      </c>
      <c r="J194" s="244">
        <v>100000</v>
      </c>
      <c r="K194" s="243"/>
    </row>
    <row r="195" spans="1:11" ht="48" customHeight="1" x14ac:dyDescent="0.3">
      <c r="A195" s="3">
        <v>190</v>
      </c>
      <c r="B195" s="35" t="s">
        <v>268</v>
      </c>
      <c r="C195" s="35" t="s">
        <v>418</v>
      </c>
      <c r="D195" s="20" t="s">
        <v>180</v>
      </c>
      <c r="E195" s="35" t="s">
        <v>225</v>
      </c>
      <c r="F195" s="44">
        <v>555</v>
      </c>
      <c r="G195" s="33" t="s">
        <v>331</v>
      </c>
      <c r="H195" s="20" t="s">
        <v>182</v>
      </c>
      <c r="I195" s="93">
        <v>700000</v>
      </c>
      <c r="J195" s="244">
        <v>200000</v>
      </c>
      <c r="K195" s="243"/>
    </row>
    <row r="196" spans="1:11" ht="48" customHeight="1" x14ac:dyDescent="0.3">
      <c r="A196" s="3">
        <v>191</v>
      </c>
      <c r="B196" s="35" t="s">
        <v>268</v>
      </c>
      <c r="C196" s="35" t="s">
        <v>419</v>
      </c>
      <c r="D196" s="20" t="s">
        <v>281</v>
      </c>
      <c r="E196" s="35" t="s">
        <v>225</v>
      </c>
      <c r="F196" s="44">
        <v>738</v>
      </c>
      <c r="G196" s="33" t="s">
        <v>332</v>
      </c>
      <c r="H196" s="20" t="s">
        <v>182</v>
      </c>
      <c r="I196" s="93">
        <v>1300000</v>
      </c>
      <c r="J196" s="244">
        <v>130000</v>
      </c>
      <c r="K196" s="243"/>
    </row>
    <row r="197" spans="1:11" ht="48" customHeight="1" x14ac:dyDescent="0.3">
      <c r="A197" s="3">
        <v>192</v>
      </c>
      <c r="B197" s="35" t="s">
        <v>268</v>
      </c>
      <c r="C197" s="35" t="s">
        <v>419</v>
      </c>
      <c r="D197" s="20" t="s">
        <v>298</v>
      </c>
      <c r="E197" s="35" t="s">
        <v>225</v>
      </c>
      <c r="F197" s="44">
        <v>743</v>
      </c>
      <c r="G197" s="33" t="s">
        <v>333</v>
      </c>
      <c r="H197" s="20" t="s">
        <v>182</v>
      </c>
      <c r="I197" s="93">
        <v>280000</v>
      </c>
      <c r="J197" s="244">
        <v>28000</v>
      </c>
      <c r="K197" s="243"/>
    </row>
    <row r="198" spans="1:11" ht="48" customHeight="1" x14ac:dyDescent="0.3">
      <c r="A198" s="3">
        <v>193</v>
      </c>
      <c r="B198" s="35" t="s">
        <v>268</v>
      </c>
      <c r="C198" s="35" t="s">
        <v>419</v>
      </c>
      <c r="D198" s="20" t="s">
        <v>298</v>
      </c>
      <c r="E198" s="35" t="s">
        <v>225</v>
      </c>
      <c r="F198" s="44">
        <v>744</v>
      </c>
      <c r="G198" s="33" t="s">
        <v>334</v>
      </c>
      <c r="H198" s="20" t="s">
        <v>182</v>
      </c>
      <c r="I198" s="93">
        <v>130000</v>
      </c>
      <c r="J198" s="244">
        <v>10000</v>
      </c>
      <c r="K198" s="243"/>
    </row>
    <row r="199" spans="1:11" ht="48" customHeight="1" x14ac:dyDescent="0.3">
      <c r="A199" s="3">
        <v>194</v>
      </c>
      <c r="B199" s="35" t="s">
        <v>18</v>
      </c>
      <c r="C199" s="35" t="s">
        <v>123</v>
      </c>
      <c r="D199" s="20" t="s">
        <v>124</v>
      </c>
      <c r="E199" s="35" t="s">
        <v>225</v>
      </c>
      <c r="F199" s="44">
        <v>251</v>
      </c>
      <c r="G199" s="94" t="s">
        <v>337</v>
      </c>
      <c r="H199" s="35" t="s">
        <v>338</v>
      </c>
      <c r="I199" s="93">
        <v>100000</v>
      </c>
      <c r="J199" s="244">
        <v>100000</v>
      </c>
      <c r="K199" s="243"/>
    </row>
    <row r="200" spans="1:11" ht="48" customHeight="1" x14ac:dyDescent="0.3">
      <c r="A200" s="3">
        <v>195</v>
      </c>
      <c r="B200" s="35" t="s">
        <v>18</v>
      </c>
      <c r="C200" s="35" t="s">
        <v>150</v>
      </c>
      <c r="D200" s="20" t="s">
        <v>151</v>
      </c>
      <c r="E200" s="35" t="s">
        <v>225</v>
      </c>
      <c r="F200" s="44">
        <v>473</v>
      </c>
      <c r="G200" s="94" t="s">
        <v>339</v>
      </c>
      <c r="H200" s="35" t="s">
        <v>93</v>
      </c>
      <c r="I200" s="93">
        <v>450000</v>
      </c>
      <c r="J200" s="244">
        <v>100000</v>
      </c>
      <c r="K200" s="243"/>
    </row>
    <row r="201" spans="1:11" ht="48" customHeight="1" x14ac:dyDescent="0.3">
      <c r="A201" s="3">
        <v>196</v>
      </c>
      <c r="B201" s="35" t="s">
        <v>18</v>
      </c>
      <c r="C201" s="35" t="s">
        <v>341</v>
      </c>
      <c r="D201" s="20" t="s">
        <v>341</v>
      </c>
      <c r="E201" s="35" t="s">
        <v>225</v>
      </c>
      <c r="F201" s="44">
        <v>949</v>
      </c>
      <c r="G201" s="94" t="s">
        <v>340</v>
      </c>
      <c r="H201" s="35" t="s">
        <v>342</v>
      </c>
      <c r="I201" s="93">
        <v>960000</v>
      </c>
      <c r="J201" s="244">
        <v>100000</v>
      </c>
      <c r="K201" s="243"/>
    </row>
    <row r="202" spans="1:11" ht="48" customHeight="1" x14ac:dyDescent="0.3">
      <c r="A202" s="3">
        <v>197</v>
      </c>
      <c r="B202" s="3" t="s">
        <v>18</v>
      </c>
      <c r="C202" s="3" t="s">
        <v>422</v>
      </c>
      <c r="D202" s="3" t="s">
        <v>423</v>
      </c>
      <c r="E202" s="35" t="s">
        <v>225</v>
      </c>
      <c r="F202" s="3">
        <v>104</v>
      </c>
      <c r="G202" s="99" t="s">
        <v>424</v>
      </c>
      <c r="H202" s="3" t="s">
        <v>20</v>
      </c>
      <c r="I202" s="93">
        <v>5000</v>
      </c>
      <c r="J202" s="244">
        <v>5000</v>
      </c>
      <c r="K202" s="243"/>
    </row>
    <row r="203" spans="1:11" ht="48" customHeight="1" x14ac:dyDescent="0.3">
      <c r="A203" s="3">
        <v>198</v>
      </c>
      <c r="B203" s="35" t="s">
        <v>18</v>
      </c>
      <c r="C203" s="35" t="s">
        <v>192</v>
      </c>
      <c r="D203" s="35" t="s">
        <v>193</v>
      </c>
      <c r="E203" s="35" t="s">
        <v>225</v>
      </c>
      <c r="F203" s="252">
        <v>136</v>
      </c>
      <c r="G203" s="144" t="s">
        <v>475</v>
      </c>
      <c r="H203" s="35" t="s">
        <v>20</v>
      </c>
      <c r="I203" s="93">
        <v>136000</v>
      </c>
      <c r="J203" s="246">
        <v>83000</v>
      </c>
      <c r="K203" s="243"/>
    </row>
    <row r="204" spans="1:11" ht="48" customHeight="1" x14ac:dyDescent="0.3">
      <c r="A204" s="3">
        <v>199</v>
      </c>
      <c r="B204" s="35" t="s">
        <v>18</v>
      </c>
      <c r="C204" s="35" t="s">
        <v>192</v>
      </c>
      <c r="D204" s="35" t="s">
        <v>193</v>
      </c>
      <c r="E204" s="35" t="s">
        <v>225</v>
      </c>
      <c r="F204" s="252">
        <v>594</v>
      </c>
      <c r="G204" s="144" t="s">
        <v>476</v>
      </c>
      <c r="H204" s="35" t="s">
        <v>20</v>
      </c>
      <c r="I204" s="93">
        <v>360000</v>
      </c>
      <c r="J204" s="246">
        <v>60000</v>
      </c>
      <c r="K204" s="243"/>
    </row>
    <row r="205" spans="1:11" ht="48" customHeight="1" x14ac:dyDescent="0.3">
      <c r="A205" s="3">
        <v>200</v>
      </c>
      <c r="B205" s="35" t="s">
        <v>18</v>
      </c>
      <c r="C205" s="30"/>
      <c r="D205" s="3" t="s">
        <v>216</v>
      </c>
      <c r="E205" s="3" t="s">
        <v>19</v>
      </c>
      <c r="F205" s="3">
        <v>202</v>
      </c>
      <c r="G205" s="24" t="s">
        <v>499</v>
      </c>
      <c r="H205" s="3" t="s">
        <v>102</v>
      </c>
      <c r="I205" s="93">
        <v>140000</v>
      </c>
      <c r="J205" s="247">
        <v>140000</v>
      </c>
      <c r="K205" s="243"/>
    </row>
    <row r="206" spans="1:11" ht="48" customHeight="1" x14ac:dyDescent="0.3">
      <c r="A206" s="3">
        <v>201</v>
      </c>
      <c r="B206" s="35" t="s">
        <v>18</v>
      </c>
      <c r="C206" s="30"/>
      <c r="D206" s="3"/>
      <c r="E206" s="30"/>
      <c r="F206" s="3"/>
      <c r="G206" s="24"/>
      <c r="H206" s="3"/>
      <c r="I206" s="30"/>
      <c r="J206" s="154"/>
      <c r="K206" s="243"/>
    </row>
    <row r="207" spans="1:11" ht="48" customHeight="1" x14ac:dyDescent="0.3">
      <c r="A207" s="3">
        <v>202</v>
      </c>
      <c r="B207" s="35" t="s">
        <v>18</v>
      </c>
      <c r="C207" s="30"/>
      <c r="D207" s="3"/>
      <c r="E207" s="30"/>
      <c r="F207" s="3"/>
      <c r="G207" s="24"/>
      <c r="H207" s="3"/>
      <c r="I207" s="30"/>
      <c r="J207" s="154"/>
      <c r="K207" s="243"/>
    </row>
  </sheetData>
  <autoFilter ref="A4:J207"/>
  <mergeCells count="13">
    <mergeCell ref="K3:K4"/>
    <mergeCell ref="J3:J4"/>
    <mergeCell ref="B5:F5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" type="noConversion"/>
  <pageMargins left="0.25" right="0.25" top="0.75" bottom="0.75" header="0.3" footer="0.3"/>
  <pageSetup paperSize="8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911"/>
  <sheetViews>
    <sheetView zoomScale="50" zoomScaleNormal="50" workbookViewId="0">
      <selection sqref="A1:J1"/>
    </sheetView>
  </sheetViews>
  <sheetFormatPr defaultRowHeight="16.5" x14ac:dyDescent="0.3"/>
  <cols>
    <col min="1" max="1" width="19.125" bestFit="1" customWidth="1"/>
    <col min="2" max="2" width="15.375" bestFit="1" customWidth="1"/>
    <col min="3" max="3" width="27" bestFit="1" customWidth="1"/>
    <col min="4" max="4" width="29.875" bestFit="1" customWidth="1"/>
    <col min="5" max="5" width="14.375" bestFit="1" customWidth="1"/>
    <col min="6" max="6" width="11.625" bestFit="1" customWidth="1"/>
    <col min="7" max="7" width="112.625" customWidth="1"/>
    <col min="8" max="8" width="44.5" bestFit="1" customWidth="1"/>
    <col min="9" max="9" width="19.625" bestFit="1" customWidth="1"/>
    <col min="10" max="10" width="21" bestFit="1" customWidth="1"/>
  </cols>
  <sheetData>
    <row r="1" spans="1:10" ht="38.25" x14ac:dyDescent="0.3">
      <c r="A1" s="282" t="s">
        <v>513</v>
      </c>
      <c r="B1" s="282"/>
      <c r="C1" s="282"/>
      <c r="D1" s="282"/>
      <c r="E1" s="282"/>
      <c r="F1" s="282"/>
      <c r="G1" s="282"/>
      <c r="H1" s="282"/>
      <c r="I1" s="282"/>
      <c r="J1" s="282"/>
    </row>
    <row r="2" spans="1:10" ht="26.25" x14ac:dyDescent="0.3">
      <c r="A2" s="181"/>
      <c r="B2" s="183"/>
      <c r="C2" s="183"/>
      <c r="D2" s="183"/>
      <c r="E2" s="183"/>
      <c r="F2" s="182"/>
      <c r="G2" s="184"/>
      <c r="H2" s="182"/>
      <c r="I2" s="181" t="s">
        <v>1574</v>
      </c>
      <c r="J2" s="185"/>
    </row>
    <row r="3" spans="1:10" ht="39.950000000000003" customHeight="1" x14ac:dyDescent="0.3">
      <c r="A3" s="292" t="s">
        <v>0</v>
      </c>
      <c r="B3" s="287" t="s">
        <v>8</v>
      </c>
      <c r="C3" s="293" t="s">
        <v>14</v>
      </c>
      <c r="D3" s="293" t="s">
        <v>15</v>
      </c>
      <c r="E3" s="293" t="s">
        <v>2</v>
      </c>
      <c r="F3" s="294" t="s">
        <v>3</v>
      </c>
      <c r="G3" s="293" t="s">
        <v>4</v>
      </c>
      <c r="H3" s="287" t="s">
        <v>7</v>
      </c>
      <c r="I3" s="289" t="s">
        <v>350</v>
      </c>
      <c r="J3" s="290" t="s">
        <v>1389</v>
      </c>
    </row>
    <row r="4" spans="1:10" ht="39.950000000000003" customHeight="1" x14ac:dyDescent="0.3">
      <c r="A4" s="292"/>
      <c r="B4" s="288"/>
      <c r="C4" s="293"/>
      <c r="D4" s="293"/>
      <c r="E4" s="293"/>
      <c r="F4" s="294"/>
      <c r="G4" s="293"/>
      <c r="H4" s="288"/>
      <c r="I4" s="289"/>
      <c r="J4" s="291"/>
    </row>
    <row r="5" spans="1:10" ht="48" customHeight="1" x14ac:dyDescent="0.3">
      <c r="A5" s="186"/>
      <c r="B5" s="286" t="s">
        <v>1387</v>
      </c>
      <c r="C5" s="286"/>
      <c r="D5" s="286"/>
      <c r="E5" s="286"/>
      <c r="F5" s="286"/>
      <c r="G5" s="187"/>
      <c r="H5" s="188"/>
      <c r="I5" s="189"/>
      <c r="J5" s="190">
        <f>SUM(J6:J911)</f>
        <v>41123062</v>
      </c>
    </row>
    <row r="6" spans="1:10" ht="48" customHeight="1" x14ac:dyDescent="0.3">
      <c r="A6" s="191">
        <v>1</v>
      </c>
      <c r="B6" s="192" t="s">
        <v>268</v>
      </c>
      <c r="C6" s="194" t="s">
        <v>415</v>
      </c>
      <c r="D6" s="194" t="s">
        <v>278</v>
      </c>
      <c r="E6" s="193" t="s">
        <v>225</v>
      </c>
      <c r="F6" s="195">
        <v>188</v>
      </c>
      <c r="G6" s="263" t="s">
        <v>1544</v>
      </c>
      <c r="H6" s="194" t="s">
        <v>373</v>
      </c>
      <c r="I6" s="197">
        <v>30000</v>
      </c>
      <c r="J6" s="198">
        <v>10000</v>
      </c>
    </row>
    <row r="7" spans="1:10" ht="48" customHeight="1" x14ac:dyDescent="0.3">
      <c r="A7" s="191">
        <v>2</v>
      </c>
      <c r="B7" s="192" t="s">
        <v>268</v>
      </c>
      <c r="C7" s="194" t="s">
        <v>415</v>
      </c>
      <c r="D7" s="194" t="s">
        <v>278</v>
      </c>
      <c r="E7" s="193" t="s">
        <v>225</v>
      </c>
      <c r="F7" s="195">
        <v>188</v>
      </c>
      <c r="G7" s="196" t="s">
        <v>514</v>
      </c>
      <c r="H7" s="194" t="s">
        <v>373</v>
      </c>
      <c r="I7" s="197">
        <v>50000</v>
      </c>
      <c r="J7" s="198">
        <v>10000</v>
      </c>
    </row>
    <row r="8" spans="1:10" ht="48" customHeight="1" x14ac:dyDescent="0.3">
      <c r="A8" s="191">
        <v>3</v>
      </c>
      <c r="B8" s="192" t="s">
        <v>268</v>
      </c>
      <c r="C8" s="194" t="s">
        <v>415</v>
      </c>
      <c r="D8" s="194" t="s">
        <v>278</v>
      </c>
      <c r="E8" s="193" t="s">
        <v>225</v>
      </c>
      <c r="F8" s="195">
        <v>188</v>
      </c>
      <c r="G8" s="196" t="s">
        <v>515</v>
      </c>
      <c r="H8" s="194" t="s">
        <v>373</v>
      </c>
      <c r="I8" s="197">
        <v>22500</v>
      </c>
      <c r="J8" s="198">
        <v>10000</v>
      </c>
    </row>
    <row r="9" spans="1:10" ht="48" customHeight="1" x14ac:dyDescent="0.3">
      <c r="A9" s="191">
        <v>4</v>
      </c>
      <c r="B9" s="192" t="s">
        <v>268</v>
      </c>
      <c r="C9" s="194" t="s">
        <v>415</v>
      </c>
      <c r="D9" s="194" t="s">
        <v>278</v>
      </c>
      <c r="E9" s="193" t="s">
        <v>225</v>
      </c>
      <c r="F9" s="195">
        <v>188</v>
      </c>
      <c r="G9" s="196" t="s">
        <v>516</v>
      </c>
      <c r="H9" s="194" t="s">
        <v>373</v>
      </c>
      <c r="I9" s="197">
        <v>18000</v>
      </c>
      <c r="J9" s="198">
        <v>12000</v>
      </c>
    </row>
    <row r="10" spans="1:10" ht="48" customHeight="1" x14ac:dyDescent="0.3">
      <c r="A10" s="191">
        <v>5</v>
      </c>
      <c r="B10" s="192" t="s">
        <v>268</v>
      </c>
      <c r="C10" s="194" t="s">
        <v>415</v>
      </c>
      <c r="D10" s="194" t="s">
        <v>278</v>
      </c>
      <c r="E10" s="193" t="s">
        <v>225</v>
      </c>
      <c r="F10" s="195">
        <v>188</v>
      </c>
      <c r="G10" s="263" t="s">
        <v>1466</v>
      </c>
      <c r="H10" s="194" t="s">
        <v>373</v>
      </c>
      <c r="I10" s="197">
        <v>3500</v>
      </c>
      <c r="J10" s="198">
        <v>4500</v>
      </c>
    </row>
    <row r="11" spans="1:10" ht="48" customHeight="1" x14ac:dyDescent="0.3">
      <c r="A11" s="191">
        <v>6</v>
      </c>
      <c r="B11" s="192" t="s">
        <v>268</v>
      </c>
      <c r="C11" s="194" t="s">
        <v>415</v>
      </c>
      <c r="D11" s="194" t="s">
        <v>278</v>
      </c>
      <c r="E11" s="193" t="s">
        <v>225</v>
      </c>
      <c r="F11" s="195">
        <v>188</v>
      </c>
      <c r="G11" s="196" t="s">
        <v>517</v>
      </c>
      <c r="H11" s="194" t="s">
        <v>373</v>
      </c>
      <c r="I11" s="197">
        <v>9600</v>
      </c>
      <c r="J11" s="198">
        <v>5400</v>
      </c>
    </row>
    <row r="12" spans="1:10" ht="48" customHeight="1" x14ac:dyDescent="0.3">
      <c r="A12" s="191">
        <v>7</v>
      </c>
      <c r="B12" s="192" t="s">
        <v>268</v>
      </c>
      <c r="C12" s="194" t="s">
        <v>415</v>
      </c>
      <c r="D12" s="194" t="s">
        <v>278</v>
      </c>
      <c r="E12" s="193" t="s">
        <v>225</v>
      </c>
      <c r="F12" s="195">
        <v>188</v>
      </c>
      <c r="G12" s="196" t="s">
        <v>518</v>
      </c>
      <c r="H12" s="194" t="s">
        <v>373</v>
      </c>
      <c r="I12" s="197">
        <v>4800</v>
      </c>
      <c r="J12" s="198">
        <v>5200</v>
      </c>
    </row>
    <row r="13" spans="1:10" ht="48" customHeight="1" x14ac:dyDescent="0.3">
      <c r="A13" s="191">
        <v>8</v>
      </c>
      <c r="B13" s="192" t="s">
        <v>268</v>
      </c>
      <c r="C13" s="194" t="s">
        <v>415</v>
      </c>
      <c r="D13" s="194" t="s">
        <v>278</v>
      </c>
      <c r="E13" s="193" t="s">
        <v>225</v>
      </c>
      <c r="F13" s="195">
        <v>196</v>
      </c>
      <c r="G13" s="196" t="s">
        <v>519</v>
      </c>
      <c r="H13" s="194" t="s">
        <v>232</v>
      </c>
      <c r="I13" s="197">
        <v>30000</v>
      </c>
      <c r="J13" s="198">
        <v>20000</v>
      </c>
    </row>
    <row r="14" spans="1:10" ht="48" customHeight="1" x14ac:dyDescent="0.3">
      <c r="A14" s="191">
        <v>9</v>
      </c>
      <c r="B14" s="192" t="s">
        <v>268</v>
      </c>
      <c r="C14" s="194" t="s">
        <v>417</v>
      </c>
      <c r="D14" s="194" t="s">
        <v>371</v>
      </c>
      <c r="E14" s="193" t="s">
        <v>225</v>
      </c>
      <c r="F14" s="195">
        <v>164</v>
      </c>
      <c r="G14" s="263" t="s">
        <v>1411</v>
      </c>
      <c r="H14" s="194" t="s">
        <v>373</v>
      </c>
      <c r="I14" s="197">
        <v>50000</v>
      </c>
      <c r="J14" s="198">
        <v>30000</v>
      </c>
    </row>
    <row r="15" spans="1:10" ht="48" customHeight="1" x14ac:dyDescent="0.3">
      <c r="A15" s="191">
        <v>10</v>
      </c>
      <c r="B15" s="192" t="s">
        <v>268</v>
      </c>
      <c r="C15" s="194" t="s">
        <v>417</v>
      </c>
      <c r="D15" s="194" t="s">
        <v>277</v>
      </c>
      <c r="E15" s="193" t="s">
        <v>225</v>
      </c>
      <c r="F15" s="195">
        <v>145</v>
      </c>
      <c r="G15" s="196" t="s">
        <v>520</v>
      </c>
      <c r="H15" s="194" t="s">
        <v>232</v>
      </c>
      <c r="I15" s="197">
        <v>24000</v>
      </c>
      <c r="J15" s="198">
        <v>6000</v>
      </c>
    </row>
    <row r="16" spans="1:10" ht="48" customHeight="1" x14ac:dyDescent="0.3">
      <c r="A16" s="191">
        <v>11</v>
      </c>
      <c r="B16" s="192" t="s">
        <v>265</v>
      </c>
      <c r="C16" s="194"/>
      <c r="D16" s="194" t="s">
        <v>521</v>
      </c>
      <c r="E16" s="193" t="s">
        <v>225</v>
      </c>
      <c r="F16" s="195">
        <v>656</v>
      </c>
      <c r="G16" s="196" t="s">
        <v>522</v>
      </c>
      <c r="H16" s="194" t="s">
        <v>373</v>
      </c>
      <c r="I16" s="197">
        <v>28000</v>
      </c>
      <c r="J16" s="198">
        <v>20000</v>
      </c>
    </row>
    <row r="17" spans="1:10" ht="48" customHeight="1" x14ac:dyDescent="0.3">
      <c r="A17" s="191">
        <v>12</v>
      </c>
      <c r="B17" s="192" t="s">
        <v>265</v>
      </c>
      <c r="C17" s="194"/>
      <c r="D17" s="194" t="s">
        <v>521</v>
      </c>
      <c r="E17" s="193" t="s">
        <v>225</v>
      </c>
      <c r="F17" s="195">
        <v>656</v>
      </c>
      <c r="G17" s="196" t="s">
        <v>523</v>
      </c>
      <c r="H17" s="194" t="s">
        <v>524</v>
      </c>
      <c r="I17" s="197">
        <v>12000</v>
      </c>
      <c r="J17" s="198">
        <v>12000</v>
      </c>
    </row>
    <row r="18" spans="1:10" ht="48" customHeight="1" x14ac:dyDescent="0.3">
      <c r="A18" s="191">
        <v>13</v>
      </c>
      <c r="B18" s="192" t="s">
        <v>265</v>
      </c>
      <c r="C18" s="194" t="s">
        <v>525</v>
      </c>
      <c r="D18" s="194" t="s">
        <v>525</v>
      </c>
      <c r="E18" s="193"/>
      <c r="F18" s="195"/>
      <c r="G18" s="196" t="s">
        <v>526</v>
      </c>
      <c r="H18" s="194" t="s">
        <v>527</v>
      </c>
      <c r="I18" s="197"/>
      <c r="J18" s="198">
        <v>50000</v>
      </c>
    </row>
    <row r="19" spans="1:10" ht="48" customHeight="1" x14ac:dyDescent="0.3">
      <c r="A19" s="191">
        <v>14</v>
      </c>
      <c r="B19" s="201" t="s">
        <v>265</v>
      </c>
      <c r="C19" s="202" t="s">
        <v>525</v>
      </c>
      <c r="D19" s="202" t="s">
        <v>525</v>
      </c>
      <c r="E19" s="195" t="s">
        <v>225</v>
      </c>
      <c r="F19" s="195">
        <v>623</v>
      </c>
      <c r="G19" s="196" t="s">
        <v>528</v>
      </c>
      <c r="H19" s="202" t="s">
        <v>204</v>
      </c>
      <c r="I19" s="203">
        <v>30000</v>
      </c>
      <c r="J19" s="198">
        <v>20000</v>
      </c>
    </row>
    <row r="20" spans="1:10" ht="48" customHeight="1" x14ac:dyDescent="0.3">
      <c r="A20" s="191">
        <v>15</v>
      </c>
      <c r="B20" s="201" t="s">
        <v>265</v>
      </c>
      <c r="C20" s="202" t="s">
        <v>525</v>
      </c>
      <c r="D20" s="202" t="s">
        <v>525</v>
      </c>
      <c r="E20" s="195"/>
      <c r="F20" s="195"/>
      <c r="G20" s="196" t="s">
        <v>529</v>
      </c>
      <c r="H20" s="202" t="s">
        <v>204</v>
      </c>
      <c r="I20" s="203"/>
      <c r="J20" s="198">
        <v>120000</v>
      </c>
    </row>
    <row r="21" spans="1:10" ht="48" customHeight="1" x14ac:dyDescent="0.3">
      <c r="A21" s="191">
        <v>16</v>
      </c>
      <c r="B21" s="201" t="s">
        <v>265</v>
      </c>
      <c r="C21" s="202" t="s">
        <v>525</v>
      </c>
      <c r="D21" s="202" t="s">
        <v>525</v>
      </c>
      <c r="E21" s="195" t="s">
        <v>225</v>
      </c>
      <c r="F21" s="195">
        <v>623</v>
      </c>
      <c r="G21" s="196" t="s">
        <v>530</v>
      </c>
      <c r="H21" s="202" t="s">
        <v>204</v>
      </c>
      <c r="I21" s="203">
        <v>30000</v>
      </c>
      <c r="J21" s="198">
        <v>20000</v>
      </c>
    </row>
    <row r="22" spans="1:10" ht="48" customHeight="1" x14ac:dyDescent="0.3">
      <c r="A22" s="191">
        <v>17</v>
      </c>
      <c r="B22" s="201" t="s">
        <v>265</v>
      </c>
      <c r="C22" s="202" t="s">
        <v>525</v>
      </c>
      <c r="D22" s="202" t="s">
        <v>525</v>
      </c>
      <c r="E22" s="195" t="s">
        <v>225</v>
      </c>
      <c r="F22" s="195">
        <v>623</v>
      </c>
      <c r="G22" s="196" t="s">
        <v>531</v>
      </c>
      <c r="H22" s="202" t="s">
        <v>204</v>
      </c>
      <c r="I22" s="203">
        <v>50000</v>
      </c>
      <c r="J22" s="198">
        <v>50000</v>
      </c>
    </row>
    <row r="23" spans="1:10" ht="48" customHeight="1" x14ac:dyDescent="0.3">
      <c r="A23" s="191">
        <v>18</v>
      </c>
      <c r="B23" s="201" t="s">
        <v>265</v>
      </c>
      <c r="C23" s="202" t="s">
        <v>525</v>
      </c>
      <c r="D23" s="202" t="s">
        <v>525</v>
      </c>
      <c r="E23" s="195" t="s">
        <v>225</v>
      </c>
      <c r="F23" s="195">
        <v>621</v>
      </c>
      <c r="G23" s="196" t="s">
        <v>532</v>
      </c>
      <c r="H23" s="202" t="s">
        <v>204</v>
      </c>
      <c r="I23" s="203">
        <v>50000</v>
      </c>
      <c r="J23" s="198">
        <v>50000</v>
      </c>
    </row>
    <row r="24" spans="1:10" ht="48" customHeight="1" x14ac:dyDescent="0.3">
      <c r="A24" s="191">
        <v>19</v>
      </c>
      <c r="B24" s="201" t="s">
        <v>265</v>
      </c>
      <c r="C24" s="202" t="s">
        <v>533</v>
      </c>
      <c r="D24" s="202" t="s">
        <v>278</v>
      </c>
      <c r="E24" s="195" t="s">
        <v>225</v>
      </c>
      <c r="F24" s="195">
        <v>44</v>
      </c>
      <c r="G24" s="196" t="s">
        <v>534</v>
      </c>
      <c r="H24" s="202" t="s">
        <v>373</v>
      </c>
      <c r="I24" s="203">
        <v>30000</v>
      </c>
      <c r="J24" s="198">
        <v>20000</v>
      </c>
    </row>
    <row r="25" spans="1:10" ht="48" customHeight="1" x14ac:dyDescent="0.3">
      <c r="A25" s="191">
        <v>20</v>
      </c>
      <c r="B25" s="201" t="s">
        <v>265</v>
      </c>
      <c r="C25" s="202" t="s">
        <v>533</v>
      </c>
      <c r="D25" s="202" t="s">
        <v>278</v>
      </c>
      <c r="E25" s="195" t="s">
        <v>225</v>
      </c>
      <c r="F25" s="195">
        <v>44</v>
      </c>
      <c r="G25" s="196" t="s">
        <v>535</v>
      </c>
      <c r="H25" s="202" t="s">
        <v>373</v>
      </c>
      <c r="I25" s="203">
        <v>15000</v>
      </c>
      <c r="J25" s="198">
        <v>10000</v>
      </c>
    </row>
    <row r="26" spans="1:10" ht="48" customHeight="1" x14ac:dyDescent="0.3">
      <c r="A26" s="191">
        <v>21</v>
      </c>
      <c r="B26" s="201" t="s">
        <v>268</v>
      </c>
      <c r="C26" s="202" t="s">
        <v>536</v>
      </c>
      <c r="D26" s="202" t="s">
        <v>278</v>
      </c>
      <c r="E26" s="195" t="s">
        <v>225</v>
      </c>
      <c r="F26" s="195">
        <v>192</v>
      </c>
      <c r="G26" s="263" t="s">
        <v>1456</v>
      </c>
      <c r="H26" s="194" t="s">
        <v>373</v>
      </c>
      <c r="I26" s="203">
        <v>13800</v>
      </c>
      <c r="J26" s="198">
        <v>20000</v>
      </c>
    </row>
    <row r="27" spans="1:10" ht="48" customHeight="1" x14ac:dyDescent="0.3">
      <c r="A27" s="191">
        <v>22</v>
      </c>
      <c r="B27" s="201" t="s">
        <v>265</v>
      </c>
      <c r="C27" s="202"/>
      <c r="D27" s="202" t="s">
        <v>537</v>
      </c>
      <c r="E27" s="195" t="s">
        <v>225</v>
      </c>
      <c r="F27" s="195">
        <v>672</v>
      </c>
      <c r="G27" s="263" t="s">
        <v>1426</v>
      </c>
      <c r="H27" s="194" t="s">
        <v>204</v>
      </c>
      <c r="I27" s="203">
        <v>200000</v>
      </c>
      <c r="J27" s="198">
        <v>60000</v>
      </c>
    </row>
    <row r="28" spans="1:10" ht="48" customHeight="1" x14ac:dyDescent="0.3">
      <c r="A28" s="191">
        <v>23</v>
      </c>
      <c r="B28" s="201" t="s">
        <v>268</v>
      </c>
      <c r="C28" s="205" t="s">
        <v>415</v>
      </c>
      <c r="D28" s="202" t="s">
        <v>278</v>
      </c>
      <c r="E28" s="195" t="s">
        <v>225</v>
      </c>
      <c r="F28" s="195">
        <v>190</v>
      </c>
      <c r="G28" s="263" t="s">
        <v>1457</v>
      </c>
      <c r="H28" s="194" t="s">
        <v>524</v>
      </c>
      <c r="I28" s="203">
        <v>60000</v>
      </c>
      <c r="J28" s="198">
        <v>10000</v>
      </c>
    </row>
    <row r="29" spans="1:10" ht="48" customHeight="1" x14ac:dyDescent="0.3">
      <c r="A29" s="191">
        <v>24</v>
      </c>
      <c r="B29" s="201" t="s">
        <v>268</v>
      </c>
      <c r="C29" s="202" t="s">
        <v>415</v>
      </c>
      <c r="D29" s="202" t="s">
        <v>278</v>
      </c>
      <c r="E29" s="195" t="s">
        <v>225</v>
      </c>
      <c r="F29" s="195">
        <v>194</v>
      </c>
      <c r="G29" s="196" t="s">
        <v>538</v>
      </c>
      <c r="H29" s="202" t="s">
        <v>301</v>
      </c>
      <c r="I29" s="203">
        <v>50000</v>
      </c>
      <c r="J29" s="198">
        <v>10000</v>
      </c>
    </row>
    <row r="30" spans="1:10" ht="48" customHeight="1" x14ac:dyDescent="0.3">
      <c r="A30" s="191">
        <v>25</v>
      </c>
      <c r="B30" s="201" t="s">
        <v>268</v>
      </c>
      <c r="C30" s="202" t="s">
        <v>415</v>
      </c>
      <c r="D30" s="227" t="s">
        <v>1376</v>
      </c>
      <c r="E30" s="195" t="s">
        <v>225</v>
      </c>
      <c r="F30" s="195">
        <v>203</v>
      </c>
      <c r="G30" s="196" t="s">
        <v>539</v>
      </c>
      <c r="H30" s="202" t="s">
        <v>373</v>
      </c>
      <c r="I30" s="203">
        <v>20000</v>
      </c>
      <c r="J30" s="198">
        <v>10000</v>
      </c>
    </row>
    <row r="31" spans="1:10" ht="48" customHeight="1" x14ac:dyDescent="0.3">
      <c r="A31" s="191">
        <v>26</v>
      </c>
      <c r="B31" s="192" t="s">
        <v>268</v>
      </c>
      <c r="C31" s="194" t="s">
        <v>415</v>
      </c>
      <c r="D31" s="227" t="s">
        <v>1376</v>
      </c>
      <c r="E31" s="193" t="s">
        <v>225</v>
      </c>
      <c r="F31" s="195">
        <v>203</v>
      </c>
      <c r="G31" s="196" t="s">
        <v>540</v>
      </c>
      <c r="H31" s="194" t="s">
        <v>373</v>
      </c>
      <c r="I31" s="197">
        <v>30000</v>
      </c>
      <c r="J31" s="198">
        <v>10000</v>
      </c>
    </row>
    <row r="32" spans="1:10" ht="48" customHeight="1" x14ac:dyDescent="0.3">
      <c r="A32" s="191">
        <v>27</v>
      </c>
      <c r="B32" s="192" t="s">
        <v>265</v>
      </c>
      <c r="C32" s="194"/>
      <c r="D32" s="194" t="s">
        <v>541</v>
      </c>
      <c r="E32" s="193" t="s">
        <v>225</v>
      </c>
      <c r="F32" s="195">
        <v>649</v>
      </c>
      <c r="G32" s="196" t="s">
        <v>542</v>
      </c>
      <c r="H32" s="194" t="s">
        <v>543</v>
      </c>
      <c r="I32" s="197">
        <v>20000</v>
      </c>
      <c r="J32" s="198">
        <v>20000</v>
      </c>
    </row>
    <row r="33" spans="1:10" ht="48" customHeight="1" x14ac:dyDescent="0.3">
      <c r="A33" s="191">
        <v>28</v>
      </c>
      <c r="B33" s="192" t="s">
        <v>265</v>
      </c>
      <c r="C33" s="194"/>
      <c r="D33" s="194" t="s">
        <v>541</v>
      </c>
      <c r="E33" s="193" t="s">
        <v>225</v>
      </c>
      <c r="F33" s="195">
        <v>650</v>
      </c>
      <c r="G33" s="196" t="s">
        <v>544</v>
      </c>
      <c r="H33" s="194" t="s">
        <v>204</v>
      </c>
      <c r="I33" s="197">
        <v>90000</v>
      </c>
      <c r="J33" s="198">
        <v>50000</v>
      </c>
    </row>
    <row r="34" spans="1:10" ht="48" customHeight="1" x14ac:dyDescent="0.3">
      <c r="A34" s="191">
        <v>29</v>
      </c>
      <c r="B34" s="192" t="s">
        <v>265</v>
      </c>
      <c r="C34" s="194"/>
      <c r="D34" s="194" t="s">
        <v>541</v>
      </c>
      <c r="E34" s="193" t="s">
        <v>225</v>
      </c>
      <c r="F34" s="195">
        <v>651</v>
      </c>
      <c r="G34" s="196" t="s">
        <v>545</v>
      </c>
      <c r="H34" s="194" t="s">
        <v>204</v>
      </c>
      <c r="I34" s="197">
        <v>50000</v>
      </c>
      <c r="J34" s="198">
        <v>150000</v>
      </c>
    </row>
    <row r="35" spans="1:10" ht="48" customHeight="1" x14ac:dyDescent="0.3">
      <c r="A35" s="191">
        <v>30</v>
      </c>
      <c r="B35" s="192" t="s">
        <v>265</v>
      </c>
      <c r="C35" s="194"/>
      <c r="D35" s="194" t="s">
        <v>541</v>
      </c>
      <c r="E35" s="193"/>
      <c r="F35" s="195"/>
      <c r="G35" s="196" t="s">
        <v>546</v>
      </c>
      <c r="H35" s="194" t="s">
        <v>204</v>
      </c>
      <c r="I35" s="197"/>
      <c r="J35" s="198">
        <v>30000</v>
      </c>
    </row>
    <row r="36" spans="1:10" ht="48" customHeight="1" x14ac:dyDescent="0.3">
      <c r="A36" s="191">
        <v>31</v>
      </c>
      <c r="B36" s="192" t="s">
        <v>265</v>
      </c>
      <c r="C36" s="194"/>
      <c r="D36" s="194" t="s">
        <v>541</v>
      </c>
      <c r="E36" s="193"/>
      <c r="F36" s="206"/>
      <c r="G36" s="196" t="s">
        <v>547</v>
      </c>
      <c r="H36" s="194" t="s">
        <v>204</v>
      </c>
      <c r="I36" s="207"/>
      <c r="J36" s="198">
        <v>10000</v>
      </c>
    </row>
    <row r="37" spans="1:10" ht="48" customHeight="1" x14ac:dyDescent="0.3">
      <c r="A37" s="191">
        <v>32</v>
      </c>
      <c r="B37" s="192" t="s">
        <v>269</v>
      </c>
      <c r="C37" s="194"/>
      <c r="D37" s="194" t="s">
        <v>548</v>
      </c>
      <c r="E37" s="193" t="s">
        <v>225</v>
      </c>
      <c r="F37" s="206">
        <v>503</v>
      </c>
      <c r="G37" s="196" t="s">
        <v>549</v>
      </c>
      <c r="H37" s="194" t="s">
        <v>204</v>
      </c>
      <c r="I37" s="207">
        <v>200000</v>
      </c>
      <c r="J37" s="198">
        <v>22000</v>
      </c>
    </row>
    <row r="38" spans="1:10" ht="48" customHeight="1" x14ac:dyDescent="0.3">
      <c r="A38" s="191">
        <v>33</v>
      </c>
      <c r="B38" s="192" t="s">
        <v>269</v>
      </c>
      <c r="C38" s="194"/>
      <c r="D38" s="194" t="s">
        <v>550</v>
      </c>
      <c r="E38" s="193"/>
      <c r="F38" s="195"/>
      <c r="G38" s="196" t="s">
        <v>551</v>
      </c>
      <c r="H38" s="194" t="s">
        <v>204</v>
      </c>
      <c r="I38" s="197"/>
      <c r="J38" s="198">
        <v>22000</v>
      </c>
    </row>
    <row r="39" spans="1:10" ht="48" customHeight="1" x14ac:dyDescent="0.3">
      <c r="A39" s="191">
        <v>34</v>
      </c>
      <c r="B39" s="192" t="s">
        <v>269</v>
      </c>
      <c r="C39" s="194" t="s">
        <v>533</v>
      </c>
      <c r="D39" s="194" t="s">
        <v>278</v>
      </c>
      <c r="E39" s="193" t="s">
        <v>225</v>
      </c>
      <c r="F39" s="195">
        <v>41</v>
      </c>
      <c r="G39" s="196" t="s">
        <v>552</v>
      </c>
      <c r="H39" s="194" t="s">
        <v>373</v>
      </c>
      <c r="I39" s="207">
        <v>48832</v>
      </c>
      <c r="J39" s="198">
        <v>12000</v>
      </c>
    </row>
    <row r="40" spans="1:10" ht="48" customHeight="1" x14ac:dyDescent="0.3">
      <c r="A40" s="191">
        <v>35</v>
      </c>
      <c r="B40" s="201" t="s">
        <v>269</v>
      </c>
      <c r="C40" s="201" t="s">
        <v>533</v>
      </c>
      <c r="D40" s="202" t="s">
        <v>278</v>
      </c>
      <c r="E40" s="195" t="s">
        <v>225</v>
      </c>
      <c r="F40" s="195">
        <v>41</v>
      </c>
      <c r="G40" s="196" t="s">
        <v>553</v>
      </c>
      <c r="H40" s="202" t="s">
        <v>373</v>
      </c>
      <c r="I40" s="208">
        <v>37000</v>
      </c>
      <c r="J40" s="198">
        <v>2000</v>
      </c>
    </row>
    <row r="41" spans="1:10" ht="48" customHeight="1" x14ac:dyDescent="0.3">
      <c r="A41" s="191">
        <v>36</v>
      </c>
      <c r="B41" s="192" t="s">
        <v>269</v>
      </c>
      <c r="C41" s="192" t="s">
        <v>533</v>
      </c>
      <c r="D41" s="194" t="s">
        <v>278</v>
      </c>
      <c r="E41" s="193" t="s">
        <v>225</v>
      </c>
      <c r="F41" s="195">
        <v>41</v>
      </c>
      <c r="G41" s="196" t="s">
        <v>554</v>
      </c>
      <c r="H41" s="194" t="s">
        <v>373</v>
      </c>
      <c r="I41" s="209">
        <v>36600</v>
      </c>
      <c r="J41" s="198">
        <v>10000</v>
      </c>
    </row>
    <row r="42" spans="1:10" ht="48" customHeight="1" x14ac:dyDescent="0.3">
      <c r="A42" s="191">
        <v>37</v>
      </c>
      <c r="B42" s="192" t="s">
        <v>269</v>
      </c>
      <c r="C42" s="194" t="s">
        <v>550</v>
      </c>
      <c r="D42" s="194" t="s">
        <v>550</v>
      </c>
      <c r="E42" s="193"/>
      <c r="F42" s="195"/>
      <c r="G42" s="263" t="s">
        <v>1545</v>
      </c>
      <c r="H42" s="194" t="s">
        <v>373</v>
      </c>
      <c r="I42" s="209"/>
      <c r="J42" s="198">
        <v>30000</v>
      </c>
    </row>
    <row r="43" spans="1:10" ht="48" customHeight="1" x14ac:dyDescent="0.3">
      <c r="A43" s="191">
        <v>38</v>
      </c>
      <c r="B43" s="192" t="s">
        <v>269</v>
      </c>
      <c r="C43" s="194" t="s">
        <v>550</v>
      </c>
      <c r="D43" s="194" t="s">
        <v>550</v>
      </c>
      <c r="E43" s="193"/>
      <c r="F43" s="195"/>
      <c r="G43" s="196" t="s">
        <v>555</v>
      </c>
      <c r="H43" s="194" t="s">
        <v>556</v>
      </c>
      <c r="I43" s="209"/>
      <c r="J43" s="198">
        <v>30000</v>
      </c>
    </row>
    <row r="44" spans="1:10" ht="48" customHeight="1" x14ac:dyDescent="0.3">
      <c r="A44" s="191">
        <v>39</v>
      </c>
      <c r="B44" s="192" t="s">
        <v>269</v>
      </c>
      <c r="C44" s="194" t="s">
        <v>550</v>
      </c>
      <c r="D44" s="194" t="s">
        <v>550</v>
      </c>
      <c r="E44" s="193"/>
      <c r="F44" s="195"/>
      <c r="G44" s="263" t="s">
        <v>1564</v>
      </c>
      <c r="H44" s="194" t="s">
        <v>236</v>
      </c>
      <c r="I44" s="209"/>
      <c r="J44" s="198">
        <v>8000</v>
      </c>
    </row>
    <row r="45" spans="1:10" ht="48" customHeight="1" x14ac:dyDescent="0.3">
      <c r="A45" s="191">
        <v>40</v>
      </c>
      <c r="B45" s="192" t="s">
        <v>269</v>
      </c>
      <c r="C45" s="194" t="s">
        <v>550</v>
      </c>
      <c r="D45" s="194" t="s">
        <v>550</v>
      </c>
      <c r="E45" s="193"/>
      <c r="F45" s="195"/>
      <c r="G45" s="196" t="s">
        <v>522</v>
      </c>
      <c r="H45" s="194" t="s">
        <v>373</v>
      </c>
      <c r="I45" s="209"/>
      <c r="J45" s="198">
        <v>62000</v>
      </c>
    </row>
    <row r="46" spans="1:10" ht="48" customHeight="1" x14ac:dyDescent="0.3">
      <c r="A46" s="191">
        <v>41</v>
      </c>
      <c r="B46" s="201" t="s">
        <v>269</v>
      </c>
      <c r="C46" s="201" t="s">
        <v>550</v>
      </c>
      <c r="D46" s="202" t="s">
        <v>550</v>
      </c>
      <c r="E46" s="195"/>
      <c r="F46" s="195"/>
      <c r="G46" s="196" t="s">
        <v>523</v>
      </c>
      <c r="H46" s="194" t="s">
        <v>524</v>
      </c>
      <c r="I46" s="208"/>
      <c r="J46" s="198">
        <v>20000</v>
      </c>
    </row>
    <row r="47" spans="1:10" ht="48" customHeight="1" x14ac:dyDescent="0.3">
      <c r="A47" s="191">
        <v>42</v>
      </c>
      <c r="B47" s="201" t="s">
        <v>265</v>
      </c>
      <c r="C47" s="201"/>
      <c r="D47" s="202" t="s">
        <v>557</v>
      </c>
      <c r="E47" s="195" t="s">
        <v>225</v>
      </c>
      <c r="F47" s="195">
        <v>580</v>
      </c>
      <c r="G47" s="196" t="s">
        <v>558</v>
      </c>
      <c r="H47" s="202" t="s">
        <v>204</v>
      </c>
      <c r="I47" s="208">
        <v>450000</v>
      </c>
      <c r="J47" s="198">
        <v>150000</v>
      </c>
    </row>
    <row r="48" spans="1:10" ht="48" customHeight="1" x14ac:dyDescent="0.3">
      <c r="A48" s="191">
        <v>43</v>
      </c>
      <c r="B48" s="201" t="s">
        <v>268</v>
      </c>
      <c r="C48" s="201" t="s">
        <v>415</v>
      </c>
      <c r="D48" s="227" t="s">
        <v>1376</v>
      </c>
      <c r="E48" s="195" t="s">
        <v>225</v>
      </c>
      <c r="F48" s="195">
        <v>203</v>
      </c>
      <c r="G48" s="196" t="s">
        <v>559</v>
      </c>
      <c r="H48" s="202" t="s">
        <v>373</v>
      </c>
      <c r="I48" s="208">
        <v>18000</v>
      </c>
      <c r="J48" s="198">
        <v>12000</v>
      </c>
    </row>
    <row r="49" spans="1:10" ht="48" customHeight="1" x14ac:dyDescent="0.3">
      <c r="A49" s="191">
        <v>44</v>
      </c>
      <c r="B49" s="201" t="s">
        <v>265</v>
      </c>
      <c r="C49" s="201"/>
      <c r="D49" s="202" t="s">
        <v>557</v>
      </c>
      <c r="E49" s="195" t="s">
        <v>225</v>
      </c>
      <c r="F49" s="195">
        <v>580</v>
      </c>
      <c r="G49" s="196" t="s">
        <v>560</v>
      </c>
      <c r="H49" s="194" t="s">
        <v>204</v>
      </c>
      <c r="I49" s="208">
        <v>20000</v>
      </c>
      <c r="J49" s="198">
        <v>38000</v>
      </c>
    </row>
    <row r="50" spans="1:10" ht="48" customHeight="1" x14ac:dyDescent="0.3">
      <c r="A50" s="191">
        <v>45</v>
      </c>
      <c r="B50" s="201" t="s">
        <v>268</v>
      </c>
      <c r="C50" s="201" t="s">
        <v>417</v>
      </c>
      <c r="D50" s="202" t="s">
        <v>277</v>
      </c>
      <c r="E50" s="195" t="s">
        <v>225</v>
      </c>
      <c r="F50" s="195">
        <v>145</v>
      </c>
      <c r="G50" s="263" t="s">
        <v>1546</v>
      </c>
      <c r="H50" s="202" t="s">
        <v>373</v>
      </c>
      <c r="I50" s="208">
        <v>30000</v>
      </c>
      <c r="J50" s="198">
        <v>20000</v>
      </c>
    </row>
    <row r="51" spans="1:10" ht="48" customHeight="1" x14ac:dyDescent="0.3">
      <c r="A51" s="191">
        <v>46</v>
      </c>
      <c r="B51" s="201" t="s">
        <v>268</v>
      </c>
      <c r="C51" s="201" t="s">
        <v>415</v>
      </c>
      <c r="D51" s="202" t="s">
        <v>278</v>
      </c>
      <c r="E51" s="195" t="s">
        <v>225</v>
      </c>
      <c r="F51" s="195">
        <v>193</v>
      </c>
      <c r="G51" s="196" t="s">
        <v>561</v>
      </c>
      <c r="H51" s="202" t="s">
        <v>373</v>
      </c>
      <c r="I51" s="208">
        <v>40000</v>
      </c>
      <c r="J51" s="198">
        <v>20000</v>
      </c>
    </row>
    <row r="52" spans="1:10" ht="48" customHeight="1" x14ac:dyDescent="0.3">
      <c r="A52" s="191">
        <v>47</v>
      </c>
      <c r="B52" s="192" t="s">
        <v>268</v>
      </c>
      <c r="C52" s="194" t="s">
        <v>415</v>
      </c>
      <c r="D52" s="194" t="s">
        <v>278</v>
      </c>
      <c r="E52" s="193"/>
      <c r="F52" s="195"/>
      <c r="G52" s="263" t="s">
        <v>1458</v>
      </c>
      <c r="H52" s="194" t="s">
        <v>373</v>
      </c>
      <c r="I52" s="207"/>
      <c r="J52" s="198">
        <v>4000</v>
      </c>
    </row>
    <row r="53" spans="1:10" ht="48" customHeight="1" x14ac:dyDescent="0.3">
      <c r="A53" s="191">
        <v>48</v>
      </c>
      <c r="B53" s="192" t="s">
        <v>268</v>
      </c>
      <c r="C53" s="192" t="s">
        <v>415</v>
      </c>
      <c r="D53" s="194" t="s">
        <v>278</v>
      </c>
      <c r="E53" s="193" t="s">
        <v>225</v>
      </c>
      <c r="F53" s="195">
        <v>187</v>
      </c>
      <c r="G53" s="196" t="s">
        <v>1481</v>
      </c>
      <c r="H53" s="194" t="s">
        <v>373</v>
      </c>
      <c r="I53" s="207">
        <v>25000</v>
      </c>
      <c r="J53" s="198">
        <v>15000</v>
      </c>
    </row>
    <row r="54" spans="1:10" ht="48" customHeight="1" x14ac:dyDescent="0.3">
      <c r="A54" s="191">
        <v>49</v>
      </c>
      <c r="B54" s="192" t="s">
        <v>268</v>
      </c>
      <c r="C54" s="194" t="s">
        <v>415</v>
      </c>
      <c r="D54" s="194" t="s">
        <v>278</v>
      </c>
      <c r="E54" s="193" t="s">
        <v>225</v>
      </c>
      <c r="F54" s="195">
        <v>193</v>
      </c>
      <c r="G54" s="196" t="s">
        <v>562</v>
      </c>
      <c r="H54" s="194" t="s">
        <v>524</v>
      </c>
      <c r="I54" s="197">
        <v>16200</v>
      </c>
      <c r="J54" s="198">
        <v>8800</v>
      </c>
    </row>
    <row r="55" spans="1:10" ht="48" customHeight="1" x14ac:dyDescent="0.3">
      <c r="A55" s="191">
        <v>50</v>
      </c>
      <c r="B55" s="192" t="s">
        <v>268</v>
      </c>
      <c r="C55" s="192" t="s">
        <v>415</v>
      </c>
      <c r="D55" s="227" t="s">
        <v>1376</v>
      </c>
      <c r="E55" s="193" t="s">
        <v>225</v>
      </c>
      <c r="F55" s="195">
        <v>202</v>
      </c>
      <c r="G55" s="196" t="s">
        <v>563</v>
      </c>
      <c r="H55" s="194" t="s">
        <v>373</v>
      </c>
      <c r="I55" s="197">
        <v>18000</v>
      </c>
      <c r="J55" s="198">
        <v>12000</v>
      </c>
    </row>
    <row r="56" spans="1:10" ht="48" customHeight="1" x14ac:dyDescent="0.3">
      <c r="A56" s="191">
        <v>51</v>
      </c>
      <c r="B56" s="192" t="s">
        <v>268</v>
      </c>
      <c r="C56" s="192" t="s">
        <v>415</v>
      </c>
      <c r="D56" s="227" t="s">
        <v>1376</v>
      </c>
      <c r="E56" s="193" t="s">
        <v>225</v>
      </c>
      <c r="F56" s="195">
        <v>203</v>
      </c>
      <c r="G56" s="196" t="s">
        <v>564</v>
      </c>
      <c r="H56" s="194" t="s">
        <v>373</v>
      </c>
      <c r="I56" s="197">
        <v>30000</v>
      </c>
      <c r="J56" s="198">
        <v>10000</v>
      </c>
    </row>
    <row r="57" spans="1:10" ht="48" customHeight="1" x14ac:dyDescent="0.3">
      <c r="A57" s="191">
        <v>52</v>
      </c>
      <c r="B57" s="192" t="s">
        <v>268</v>
      </c>
      <c r="C57" s="192" t="s">
        <v>415</v>
      </c>
      <c r="D57" s="227" t="s">
        <v>1376</v>
      </c>
      <c r="E57" s="193" t="s">
        <v>225</v>
      </c>
      <c r="F57" s="195">
        <v>202</v>
      </c>
      <c r="G57" s="196" t="s">
        <v>565</v>
      </c>
      <c r="H57" s="194" t="s">
        <v>236</v>
      </c>
      <c r="I57" s="207">
        <v>25000</v>
      </c>
      <c r="J57" s="198">
        <v>10000</v>
      </c>
    </row>
    <row r="58" spans="1:10" ht="48" customHeight="1" x14ac:dyDescent="0.3">
      <c r="A58" s="191">
        <v>53</v>
      </c>
      <c r="B58" s="192" t="s">
        <v>265</v>
      </c>
      <c r="C58" s="192" t="s">
        <v>533</v>
      </c>
      <c r="D58" s="194" t="s">
        <v>278</v>
      </c>
      <c r="E58" s="193" t="s">
        <v>225</v>
      </c>
      <c r="F58" s="195">
        <v>44</v>
      </c>
      <c r="G58" s="263" t="s">
        <v>1571</v>
      </c>
      <c r="H58" s="194" t="s">
        <v>373</v>
      </c>
      <c r="I58" s="207">
        <v>174000</v>
      </c>
      <c r="J58" s="198">
        <v>10000</v>
      </c>
    </row>
    <row r="59" spans="1:10" ht="48" customHeight="1" x14ac:dyDescent="0.3">
      <c r="A59" s="191">
        <v>54</v>
      </c>
      <c r="B59" s="192" t="s">
        <v>265</v>
      </c>
      <c r="C59" s="192" t="s">
        <v>533</v>
      </c>
      <c r="D59" s="194" t="s">
        <v>278</v>
      </c>
      <c r="E59" s="193" t="s">
        <v>225</v>
      </c>
      <c r="F59" s="195">
        <v>42</v>
      </c>
      <c r="G59" s="196" t="s">
        <v>566</v>
      </c>
      <c r="H59" s="194" t="s">
        <v>373</v>
      </c>
      <c r="I59" s="207">
        <v>36000</v>
      </c>
      <c r="J59" s="198">
        <v>24000</v>
      </c>
    </row>
    <row r="60" spans="1:10" ht="48" customHeight="1" x14ac:dyDescent="0.3">
      <c r="A60" s="191">
        <v>55</v>
      </c>
      <c r="B60" s="192" t="s">
        <v>265</v>
      </c>
      <c r="C60" s="192"/>
      <c r="D60" s="194" t="s">
        <v>567</v>
      </c>
      <c r="E60" s="193"/>
      <c r="F60" s="195"/>
      <c r="G60" s="196" t="s">
        <v>568</v>
      </c>
      <c r="H60" s="194" t="s">
        <v>569</v>
      </c>
      <c r="I60" s="197"/>
      <c r="J60" s="198">
        <v>17000</v>
      </c>
    </row>
    <row r="61" spans="1:10" ht="48" customHeight="1" x14ac:dyDescent="0.3">
      <c r="A61" s="191">
        <v>56</v>
      </c>
      <c r="B61" s="192" t="s">
        <v>265</v>
      </c>
      <c r="C61" s="192"/>
      <c r="D61" s="194" t="s">
        <v>567</v>
      </c>
      <c r="E61" s="193" t="s">
        <v>225</v>
      </c>
      <c r="F61" s="195">
        <v>588</v>
      </c>
      <c r="G61" s="196" t="s">
        <v>570</v>
      </c>
      <c r="H61" s="194" t="s">
        <v>232</v>
      </c>
      <c r="I61" s="197">
        <v>15000</v>
      </c>
      <c r="J61" s="198">
        <v>22400</v>
      </c>
    </row>
    <row r="62" spans="1:10" ht="48" customHeight="1" x14ac:dyDescent="0.3">
      <c r="A62" s="191">
        <v>57</v>
      </c>
      <c r="B62" s="192" t="s">
        <v>265</v>
      </c>
      <c r="C62" s="192"/>
      <c r="D62" s="194" t="s">
        <v>567</v>
      </c>
      <c r="E62" s="193"/>
      <c r="F62" s="195"/>
      <c r="G62" s="196" t="s">
        <v>571</v>
      </c>
      <c r="H62" s="194" t="s">
        <v>373</v>
      </c>
      <c r="I62" s="197"/>
      <c r="J62" s="198">
        <v>3000</v>
      </c>
    </row>
    <row r="63" spans="1:10" ht="48" customHeight="1" x14ac:dyDescent="0.3">
      <c r="A63" s="191">
        <v>58</v>
      </c>
      <c r="B63" s="192" t="s">
        <v>265</v>
      </c>
      <c r="C63" s="192"/>
      <c r="D63" s="194" t="s">
        <v>567</v>
      </c>
      <c r="E63" s="193" t="s">
        <v>225</v>
      </c>
      <c r="F63" s="195">
        <v>589</v>
      </c>
      <c r="G63" s="196" t="s">
        <v>572</v>
      </c>
      <c r="H63" s="194" t="s">
        <v>527</v>
      </c>
      <c r="I63" s="197">
        <v>20000</v>
      </c>
      <c r="J63" s="198">
        <v>5000</v>
      </c>
    </row>
    <row r="64" spans="1:10" ht="48" customHeight="1" x14ac:dyDescent="0.3">
      <c r="A64" s="191">
        <v>59</v>
      </c>
      <c r="B64" s="192" t="s">
        <v>265</v>
      </c>
      <c r="C64" s="192"/>
      <c r="D64" s="194" t="s">
        <v>567</v>
      </c>
      <c r="E64" s="193" t="s">
        <v>225</v>
      </c>
      <c r="F64" s="195">
        <v>588</v>
      </c>
      <c r="G64" s="196" t="s">
        <v>572</v>
      </c>
      <c r="H64" s="194" t="s">
        <v>236</v>
      </c>
      <c r="I64" s="197">
        <v>1000</v>
      </c>
      <c r="J64" s="198">
        <v>3000</v>
      </c>
    </row>
    <row r="65" spans="1:10" ht="48" customHeight="1" x14ac:dyDescent="0.3">
      <c r="A65" s="191">
        <v>60</v>
      </c>
      <c r="B65" s="201" t="s">
        <v>265</v>
      </c>
      <c r="C65" s="202"/>
      <c r="D65" s="202" t="s">
        <v>567</v>
      </c>
      <c r="E65" s="195"/>
      <c r="F65" s="195"/>
      <c r="G65" s="196" t="s">
        <v>573</v>
      </c>
      <c r="H65" s="194" t="s">
        <v>527</v>
      </c>
      <c r="I65" s="197"/>
      <c r="J65" s="198">
        <v>30000</v>
      </c>
    </row>
    <row r="66" spans="1:10" ht="48" customHeight="1" x14ac:dyDescent="0.3">
      <c r="A66" s="191">
        <v>61</v>
      </c>
      <c r="B66" s="201" t="s">
        <v>265</v>
      </c>
      <c r="C66" s="202"/>
      <c r="D66" s="202" t="s">
        <v>567</v>
      </c>
      <c r="E66" s="193"/>
      <c r="F66" s="195"/>
      <c r="G66" s="196" t="s">
        <v>574</v>
      </c>
      <c r="H66" s="194" t="s">
        <v>236</v>
      </c>
      <c r="I66" s="207"/>
      <c r="J66" s="198">
        <v>20000</v>
      </c>
    </row>
    <row r="67" spans="1:10" ht="48" customHeight="1" x14ac:dyDescent="0.3">
      <c r="A67" s="191">
        <v>62</v>
      </c>
      <c r="B67" s="192" t="s">
        <v>265</v>
      </c>
      <c r="C67" s="202"/>
      <c r="D67" s="194" t="s">
        <v>575</v>
      </c>
      <c r="E67" s="193"/>
      <c r="F67" s="195"/>
      <c r="G67" s="196" t="s">
        <v>576</v>
      </c>
      <c r="H67" s="194" t="s">
        <v>569</v>
      </c>
      <c r="I67" s="207"/>
      <c r="J67" s="198">
        <v>50000</v>
      </c>
    </row>
    <row r="68" spans="1:10" ht="48" customHeight="1" x14ac:dyDescent="0.3">
      <c r="A68" s="191">
        <v>63</v>
      </c>
      <c r="B68" s="193" t="s">
        <v>265</v>
      </c>
      <c r="C68" s="202"/>
      <c r="D68" s="194" t="s">
        <v>575</v>
      </c>
      <c r="E68" s="193"/>
      <c r="F68" s="195"/>
      <c r="G68" s="196" t="s">
        <v>577</v>
      </c>
      <c r="H68" s="194" t="s">
        <v>569</v>
      </c>
      <c r="I68" s="197"/>
      <c r="J68" s="198">
        <v>15000</v>
      </c>
    </row>
    <row r="69" spans="1:10" ht="48" customHeight="1" x14ac:dyDescent="0.3">
      <c r="A69" s="191">
        <v>64</v>
      </c>
      <c r="B69" s="192" t="s">
        <v>265</v>
      </c>
      <c r="C69" s="202"/>
      <c r="D69" s="194" t="s">
        <v>575</v>
      </c>
      <c r="E69" s="193"/>
      <c r="F69" s="195"/>
      <c r="G69" s="196" t="s">
        <v>578</v>
      </c>
      <c r="H69" s="194" t="s">
        <v>569</v>
      </c>
      <c r="I69" s="207"/>
      <c r="J69" s="198">
        <v>10000</v>
      </c>
    </row>
    <row r="70" spans="1:10" ht="48" customHeight="1" x14ac:dyDescent="0.3">
      <c r="A70" s="191">
        <v>65</v>
      </c>
      <c r="B70" s="192" t="s">
        <v>265</v>
      </c>
      <c r="C70" s="202"/>
      <c r="D70" s="194" t="s">
        <v>575</v>
      </c>
      <c r="E70" s="193"/>
      <c r="F70" s="195"/>
      <c r="G70" s="196" t="s">
        <v>579</v>
      </c>
      <c r="H70" s="194" t="s">
        <v>232</v>
      </c>
      <c r="I70" s="207"/>
      <c r="J70" s="198">
        <v>13800</v>
      </c>
    </row>
    <row r="71" spans="1:10" ht="48" customHeight="1" x14ac:dyDescent="0.3">
      <c r="A71" s="191">
        <v>66</v>
      </c>
      <c r="B71" s="192" t="s">
        <v>268</v>
      </c>
      <c r="C71" s="202" t="s">
        <v>415</v>
      </c>
      <c r="D71" s="194" t="s">
        <v>297</v>
      </c>
      <c r="E71" s="193"/>
      <c r="F71" s="195"/>
      <c r="G71" s="196" t="s">
        <v>580</v>
      </c>
      <c r="H71" s="194" t="s">
        <v>373</v>
      </c>
      <c r="I71" s="207"/>
      <c r="J71" s="198">
        <v>30000</v>
      </c>
    </row>
    <row r="72" spans="1:10" ht="48" customHeight="1" x14ac:dyDescent="0.3">
      <c r="A72" s="191">
        <v>67</v>
      </c>
      <c r="B72" s="192" t="s">
        <v>269</v>
      </c>
      <c r="C72" s="194" t="s">
        <v>581</v>
      </c>
      <c r="D72" s="194" t="s">
        <v>581</v>
      </c>
      <c r="E72" s="193"/>
      <c r="F72" s="195"/>
      <c r="G72" s="196" t="s">
        <v>582</v>
      </c>
      <c r="H72" s="194" t="s">
        <v>204</v>
      </c>
      <c r="I72" s="197"/>
      <c r="J72" s="198">
        <v>130000</v>
      </c>
    </row>
    <row r="73" spans="1:10" ht="48" customHeight="1" x14ac:dyDescent="0.3">
      <c r="A73" s="191">
        <v>68</v>
      </c>
      <c r="B73" s="192" t="s">
        <v>269</v>
      </c>
      <c r="C73" s="194" t="s">
        <v>581</v>
      </c>
      <c r="D73" s="194" t="s">
        <v>581</v>
      </c>
      <c r="E73" s="193"/>
      <c r="F73" s="195"/>
      <c r="G73" s="196" t="s">
        <v>583</v>
      </c>
      <c r="H73" s="194" t="s">
        <v>204</v>
      </c>
      <c r="I73" s="197"/>
      <c r="J73" s="198">
        <v>40000</v>
      </c>
    </row>
    <row r="74" spans="1:10" ht="48" customHeight="1" x14ac:dyDescent="0.3">
      <c r="A74" s="191">
        <v>69</v>
      </c>
      <c r="B74" s="192" t="s">
        <v>268</v>
      </c>
      <c r="C74" s="194" t="s">
        <v>584</v>
      </c>
      <c r="D74" s="194" t="s">
        <v>585</v>
      </c>
      <c r="E74" s="193" t="s">
        <v>225</v>
      </c>
      <c r="F74" s="195">
        <v>251</v>
      </c>
      <c r="G74" s="196" t="s">
        <v>586</v>
      </c>
      <c r="H74" s="194" t="s">
        <v>373</v>
      </c>
      <c r="I74" s="197">
        <v>25000</v>
      </c>
      <c r="J74" s="198">
        <v>25000</v>
      </c>
    </row>
    <row r="75" spans="1:10" ht="48" customHeight="1" x14ac:dyDescent="0.3">
      <c r="A75" s="191">
        <v>70</v>
      </c>
      <c r="B75" s="192" t="s">
        <v>268</v>
      </c>
      <c r="C75" s="193" t="s">
        <v>175</v>
      </c>
      <c r="D75" s="194" t="s">
        <v>189</v>
      </c>
      <c r="E75" s="193" t="s">
        <v>225</v>
      </c>
      <c r="F75" s="195">
        <v>588</v>
      </c>
      <c r="G75" s="196" t="s">
        <v>587</v>
      </c>
      <c r="H75" s="194" t="s">
        <v>524</v>
      </c>
      <c r="I75" s="197">
        <v>33000</v>
      </c>
      <c r="J75" s="198">
        <v>20000</v>
      </c>
    </row>
    <row r="76" spans="1:10" ht="48" customHeight="1" x14ac:dyDescent="0.3">
      <c r="A76" s="191">
        <v>71</v>
      </c>
      <c r="B76" s="192" t="s">
        <v>269</v>
      </c>
      <c r="C76" s="192" t="s">
        <v>421</v>
      </c>
      <c r="D76" s="194" t="s">
        <v>588</v>
      </c>
      <c r="E76" s="195" t="s">
        <v>225</v>
      </c>
      <c r="F76" s="195">
        <v>260</v>
      </c>
      <c r="G76" s="196" t="s">
        <v>589</v>
      </c>
      <c r="H76" s="194" t="s">
        <v>373</v>
      </c>
      <c r="I76" s="197">
        <v>90000</v>
      </c>
      <c r="J76" s="198">
        <v>35000</v>
      </c>
    </row>
    <row r="77" spans="1:10" ht="48" customHeight="1" x14ac:dyDescent="0.3">
      <c r="A77" s="191">
        <v>72</v>
      </c>
      <c r="B77" s="192" t="s">
        <v>269</v>
      </c>
      <c r="C77" s="192" t="s">
        <v>420</v>
      </c>
      <c r="D77" s="194" t="s">
        <v>590</v>
      </c>
      <c r="E77" s="195" t="s">
        <v>225</v>
      </c>
      <c r="F77" s="195">
        <v>218</v>
      </c>
      <c r="G77" s="196" t="s">
        <v>591</v>
      </c>
      <c r="H77" s="194" t="s">
        <v>373</v>
      </c>
      <c r="I77" s="207">
        <v>18000</v>
      </c>
      <c r="J77" s="198">
        <v>9000</v>
      </c>
    </row>
    <row r="78" spans="1:10" ht="48" customHeight="1" x14ac:dyDescent="0.3">
      <c r="A78" s="191">
        <v>73</v>
      </c>
      <c r="B78" s="192" t="s">
        <v>268</v>
      </c>
      <c r="C78" s="193" t="s">
        <v>175</v>
      </c>
      <c r="D78" s="194" t="s">
        <v>180</v>
      </c>
      <c r="E78" s="195" t="s">
        <v>225</v>
      </c>
      <c r="F78" s="195">
        <v>557</v>
      </c>
      <c r="G78" s="196" t="s">
        <v>592</v>
      </c>
      <c r="H78" s="194" t="s">
        <v>373</v>
      </c>
      <c r="I78" s="207">
        <v>18000</v>
      </c>
      <c r="J78" s="198">
        <v>10000</v>
      </c>
    </row>
    <row r="79" spans="1:10" ht="48" customHeight="1" x14ac:dyDescent="0.3">
      <c r="A79" s="191">
        <v>74</v>
      </c>
      <c r="B79" s="194" t="s">
        <v>269</v>
      </c>
      <c r="C79" s="194" t="s">
        <v>593</v>
      </c>
      <c r="D79" s="194" t="s">
        <v>594</v>
      </c>
      <c r="E79" s="193" t="s">
        <v>225</v>
      </c>
      <c r="F79" s="195">
        <v>80</v>
      </c>
      <c r="G79" s="196" t="s">
        <v>595</v>
      </c>
      <c r="H79" s="202" t="s">
        <v>596</v>
      </c>
      <c r="I79" s="197">
        <v>152131</v>
      </c>
      <c r="J79" s="198">
        <v>32027</v>
      </c>
    </row>
    <row r="80" spans="1:10" ht="48" customHeight="1" x14ac:dyDescent="0.3">
      <c r="A80" s="191">
        <v>75</v>
      </c>
      <c r="B80" s="194" t="s">
        <v>265</v>
      </c>
      <c r="C80" s="194" t="s">
        <v>597</v>
      </c>
      <c r="D80" s="194" t="s">
        <v>594</v>
      </c>
      <c r="E80" s="193"/>
      <c r="F80" s="195"/>
      <c r="G80" s="196" t="s">
        <v>598</v>
      </c>
      <c r="H80" s="261" t="s">
        <v>1465</v>
      </c>
      <c r="I80" s="197"/>
      <c r="J80" s="198">
        <v>25000</v>
      </c>
    </row>
    <row r="81" spans="1:10" ht="48" customHeight="1" x14ac:dyDescent="0.3">
      <c r="A81" s="191">
        <v>76</v>
      </c>
      <c r="B81" s="194" t="s">
        <v>265</v>
      </c>
      <c r="C81" s="194" t="s">
        <v>597</v>
      </c>
      <c r="D81" s="194" t="s">
        <v>594</v>
      </c>
      <c r="E81" s="193"/>
      <c r="F81" s="195"/>
      <c r="G81" s="196" t="s">
        <v>599</v>
      </c>
      <c r="H81" s="202" t="s">
        <v>569</v>
      </c>
      <c r="I81" s="197"/>
      <c r="J81" s="198">
        <v>10000</v>
      </c>
    </row>
    <row r="82" spans="1:10" ht="131.25" x14ac:dyDescent="0.3">
      <c r="A82" s="191">
        <v>77</v>
      </c>
      <c r="B82" s="194" t="s">
        <v>265</v>
      </c>
      <c r="C82" s="194" t="s">
        <v>420</v>
      </c>
      <c r="D82" s="194" t="s">
        <v>600</v>
      </c>
      <c r="E82" s="193" t="s">
        <v>225</v>
      </c>
      <c r="F82" s="195">
        <v>186</v>
      </c>
      <c r="G82" s="263" t="s">
        <v>1556</v>
      </c>
      <c r="H82" s="202" t="s">
        <v>373</v>
      </c>
      <c r="I82" s="197">
        <v>143000</v>
      </c>
      <c r="J82" s="198">
        <v>15000</v>
      </c>
    </row>
    <row r="83" spans="1:10" ht="48" customHeight="1" x14ac:dyDescent="0.3">
      <c r="A83" s="191">
        <v>78</v>
      </c>
      <c r="B83" s="194" t="s">
        <v>268</v>
      </c>
      <c r="C83" s="194"/>
      <c r="D83" s="194" t="s">
        <v>201</v>
      </c>
      <c r="E83" s="193"/>
      <c r="F83" s="195"/>
      <c r="G83" s="196" t="s">
        <v>601</v>
      </c>
      <c r="H83" s="202" t="s">
        <v>232</v>
      </c>
      <c r="I83" s="197"/>
      <c r="J83" s="198">
        <v>50000</v>
      </c>
    </row>
    <row r="84" spans="1:10" ht="48" customHeight="1" x14ac:dyDescent="0.3">
      <c r="A84" s="191">
        <v>79</v>
      </c>
      <c r="B84" s="194" t="s">
        <v>268</v>
      </c>
      <c r="C84" s="194"/>
      <c r="D84" s="194" t="s">
        <v>201</v>
      </c>
      <c r="E84" s="193"/>
      <c r="F84" s="195"/>
      <c r="G84" s="196" t="s">
        <v>602</v>
      </c>
      <c r="H84" s="261" t="s">
        <v>1485</v>
      </c>
      <c r="I84" s="197"/>
      <c r="J84" s="198">
        <v>30000</v>
      </c>
    </row>
    <row r="85" spans="1:10" ht="48" customHeight="1" x14ac:dyDescent="0.3">
      <c r="A85" s="191">
        <v>80</v>
      </c>
      <c r="B85" s="194" t="s">
        <v>268</v>
      </c>
      <c r="C85" s="193" t="s">
        <v>175</v>
      </c>
      <c r="D85" s="194" t="s">
        <v>603</v>
      </c>
      <c r="E85" s="193" t="s">
        <v>225</v>
      </c>
      <c r="F85" s="195">
        <v>575</v>
      </c>
      <c r="G85" s="196" t="s">
        <v>604</v>
      </c>
      <c r="H85" s="202" t="s">
        <v>373</v>
      </c>
      <c r="I85" s="197">
        <v>50000</v>
      </c>
      <c r="J85" s="198">
        <v>30000</v>
      </c>
    </row>
    <row r="86" spans="1:10" ht="48" customHeight="1" x14ac:dyDescent="0.3">
      <c r="A86" s="191">
        <v>81</v>
      </c>
      <c r="B86" s="194" t="s">
        <v>268</v>
      </c>
      <c r="C86" s="193" t="s">
        <v>175</v>
      </c>
      <c r="D86" s="194" t="s">
        <v>189</v>
      </c>
      <c r="E86" s="193" t="s">
        <v>225</v>
      </c>
      <c r="F86" s="195">
        <v>588</v>
      </c>
      <c r="G86" s="263" t="s">
        <v>1547</v>
      </c>
      <c r="H86" s="202" t="s">
        <v>524</v>
      </c>
      <c r="I86" s="197">
        <v>42000</v>
      </c>
      <c r="J86" s="198">
        <v>28000</v>
      </c>
    </row>
    <row r="87" spans="1:10" ht="48" customHeight="1" x14ac:dyDescent="0.3">
      <c r="A87" s="191">
        <v>82</v>
      </c>
      <c r="B87" s="194" t="s">
        <v>268</v>
      </c>
      <c r="C87" s="193" t="s">
        <v>175</v>
      </c>
      <c r="D87" s="194" t="s">
        <v>180</v>
      </c>
      <c r="E87" s="193" t="s">
        <v>225</v>
      </c>
      <c r="F87" s="195">
        <v>559</v>
      </c>
      <c r="G87" s="196" t="s">
        <v>605</v>
      </c>
      <c r="H87" s="202" t="s">
        <v>302</v>
      </c>
      <c r="I87" s="197">
        <v>18000</v>
      </c>
      <c r="J87" s="198">
        <v>12000</v>
      </c>
    </row>
    <row r="88" spans="1:10" ht="48" customHeight="1" x14ac:dyDescent="0.3">
      <c r="A88" s="191">
        <v>83</v>
      </c>
      <c r="B88" s="194" t="s">
        <v>265</v>
      </c>
      <c r="C88" s="194" t="s">
        <v>606</v>
      </c>
      <c r="D88" s="194" t="s">
        <v>607</v>
      </c>
      <c r="E88" s="193" t="s">
        <v>225</v>
      </c>
      <c r="F88" s="195">
        <v>252</v>
      </c>
      <c r="G88" s="196" t="s">
        <v>608</v>
      </c>
      <c r="H88" s="202" t="s">
        <v>373</v>
      </c>
      <c r="I88" s="197">
        <v>80000</v>
      </c>
      <c r="J88" s="198">
        <v>15000</v>
      </c>
    </row>
    <row r="89" spans="1:10" ht="48" customHeight="1" x14ac:dyDescent="0.3">
      <c r="A89" s="191">
        <v>84</v>
      </c>
      <c r="B89" s="194" t="s">
        <v>265</v>
      </c>
      <c r="C89" s="194" t="s">
        <v>606</v>
      </c>
      <c r="D89" s="194" t="s">
        <v>607</v>
      </c>
      <c r="E89" s="193" t="s">
        <v>225</v>
      </c>
      <c r="F89" s="195">
        <v>252</v>
      </c>
      <c r="G89" s="196" t="s">
        <v>609</v>
      </c>
      <c r="H89" s="202" t="s">
        <v>610</v>
      </c>
      <c r="I89" s="197">
        <v>62272</v>
      </c>
      <c r="J89" s="198">
        <v>5000</v>
      </c>
    </row>
    <row r="90" spans="1:10" ht="48" customHeight="1" x14ac:dyDescent="0.3">
      <c r="A90" s="191">
        <v>85</v>
      </c>
      <c r="B90" s="194" t="s">
        <v>268</v>
      </c>
      <c r="C90" s="193" t="s">
        <v>175</v>
      </c>
      <c r="D90" s="194" t="s">
        <v>180</v>
      </c>
      <c r="E90" s="193" t="s">
        <v>225</v>
      </c>
      <c r="F90" s="195">
        <v>572</v>
      </c>
      <c r="G90" s="196" t="s">
        <v>611</v>
      </c>
      <c r="H90" s="202" t="s">
        <v>373</v>
      </c>
      <c r="I90" s="197">
        <v>10000</v>
      </c>
      <c r="J90" s="198">
        <v>15000</v>
      </c>
    </row>
    <row r="91" spans="1:10" ht="48" customHeight="1" x14ac:dyDescent="0.3">
      <c r="A91" s="191">
        <v>86</v>
      </c>
      <c r="B91" s="194" t="s">
        <v>268</v>
      </c>
      <c r="C91" s="193" t="s">
        <v>175</v>
      </c>
      <c r="D91" s="194" t="s">
        <v>180</v>
      </c>
      <c r="E91" s="193" t="s">
        <v>1501</v>
      </c>
      <c r="F91" s="195" t="s">
        <v>1502</v>
      </c>
      <c r="G91" s="196" t="s">
        <v>612</v>
      </c>
      <c r="H91" s="202" t="s">
        <v>373</v>
      </c>
      <c r="I91" s="197"/>
      <c r="J91" s="198">
        <v>10000</v>
      </c>
    </row>
    <row r="92" spans="1:10" ht="48" customHeight="1" x14ac:dyDescent="0.3">
      <c r="A92" s="191">
        <v>87</v>
      </c>
      <c r="B92" s="194" t="s">
        <v>268</v>
      </c>
      <c r="C92" s="193" t="s">
        <v>175</v>
      </c>
      <c r="D92" s="194" t="s">
        <v>180</v>
      </c>
      <c r="E92" s="262" t="s">
        <v>225</v>
      </c>
      <c r="F92" s="262">
        <v>572</v>
      </c>
      <c r="G92" s="196" t="s">
        <v>613</v>
      </c>
      <c r="H92" s="202" t="s">
        <v>373</v>
      </c>
      <c r="I92" s="197">
        <v>18000</v>
      </c>
      <c r="J92" s="198">
        <v>12000</v>
      </c>
    </row>
    <row r="93" spans="1:10" ht="48" customHeight="1" x14ac:dyDescent="0.3">
      <c r="A93" s="191">
        <v>88</v>
      </c>
      <c r="B93" s="194" t="s">
        <v>268</v>
      </c>
      <c r="C93" s="194" t="s">
        <v>132</v>
      </c>
      <c r="D93" s="194" t="s">
        <v>615</v>
      </c>
      <c r="E93" s="193" t="s">
        <v>225</v>
      </c>
      <c r="F93" s="195">
        <v>304</v>
      </c>
      <c r="G93" s="196" t="s">
        <v>616</v>
      </c>
      <c r="H93" s="202" t="s">
        <v>191</v>
      </c>
      <c r="I93" s="197">
        <v>560000</v>
      </c>
      <c r="J93" s="198">
        <v>20000</v>
      </c>
    </row>
    <row r="94" spans="1:10" ht="48" customHeight="1" x14ac:dyDescent="0.3">
      <c r="A94" s="191">
        <v>89</v>
      </c>
      <c r="B94" s="194" t="s">
        <v>268</v>
      </c>
      <c r="C94" s="194" t="s">
        <v>255</v>
      </c>
      <c r="D94" s="194" t="s">
        <v>258</v>
      </c>
      <c r="E94" s="193" t="s">
        <v>225</v>
      </c>
      <c r="F94" s="195">
        <v>837</v>
      </c>
      <c r="G94" s="196" t="s">
        <v>617</v>
      </c>
      <c r="H94" s="202" t="s">
        <v>204</v>
      </c>
      <c r="I94" s="197">
        <v>805000</v>
      </c>
      <c r="J94" s="198">
        <v>100000</v>
      </c>
    </row>
    <row r="95" spans="1:10" ht="48" customHeight="1" x14ac:dyDescent="0.3">
      <c r="A95" s="191">
        <v>90</v>
      </c>
      <c r="B95" s="194" t="s">
        <v>265</v>
      </c>
      <c r="C95" s="194" t="s">
        <v>593</v>
      </c>
      <c r="D95" s="194" t="s">
        <v>594</v>
      </c>
      <c r="E95" s="193" t="s">
        <v>225</v>
      </c>
      <c r="F95" s="195">
        <v>106</v>
      </c>
      <c r="G95" s="196" t="s">
        <v>618</v>
      </c>
      <c r="H95" s="202" t="s">
        <v>596</v>
      </c>
      <c r="I95" s="197">
        <v>18000</v>
      </c>
      <c r="J95" s="198">
        <v>7000</v>
      </c>
    </row>
    <row r="96" spans="1:10" ht="48" customHeight="1" x14ac:dyDescent="0.3">
      <c r="A96" s="191">
        <v>91</v>
      </c>
      <c r="B96" s="194" t="s">
        <v>268</v>
      </c>
      <c r="C96" s="192" t="s">
        <v>614</v>
      </c>
      <c r="D96" s="194" t="s">
        <v>619</v>
      </c>
      <c r="E96" s="193"/>
      <c r="F96" s="195"/>
      <c r="G96" s="196" t="s">
        <v>620</v>
      </c>
      <c r="H96" s="202" t="s">
        <v>569</v>
      </c>
      <c r="I96" s="197"/>
      <c r="J96" s="198">
        <v>20000</v>
      </c>
    </row>
    <row r="97" spans="1:10" ht="48" customHeight="1" x14ac:dyDescent="0.3">
      <c r="A97" s="191">
        <v>92</v>
      </c>
      <c r="B97" s="194" t="s">
        <v>268</v>
      </c>
      <c r="C97" s="193" t="s">
        <v>175</v>
      </c>
      <c r="D97" s="194" t="s">
        <v>180</v>
      </c>
      <c r="E97" s="193" t="str">
        <f t="shared" ref="E97:F97" si="0">E91</f>
        <v>본예산</v>
      </c>
      <c r="F97" s="195" t="str">
        <f t="shared" si="0"/>
        <v>e호조</v>
      </c>
      <c r="G97" s="196" t="s">
        <v>621</v>
      </c>
      <c r="H97" s="202" t="s">
        <v>373</v>
      </c>
      <c r="I97" s="197"/>
      <c r="J97" s="198">
        <v>45000</v>
      </c>
    </row>
    <row r="98" spans="1:10" ht="48" customHeight="1" x14ac:dyDescent="0.3">
      <c r="A98" s="191">
        <v>93</v>
      </c>
      <c r="B98" s="194" t="s">
        <v>268</v>
      </c>
      <c r="C98" s="194" t="s">
        <v>223</v>
      </c>
      <c r="D98" s="194" t="s">
        <v>230</v>
      </c>
      <c r="E98" s="193" t="s">
        <v>225</v>
      </c>
      <c r="F98" s="195">
        <v>780</v>
      </c>
      <c r="G98" s="196" t="s">
        <v>622</v>
      </c>
      <c r="H98" s="202" t="s">
        <v>610</v>
      </c>
      <c r="I98" s="197">
        <v>40000</v>
      </c>
      <c r="J98" s="198">
        <v>20000</v>
      </c>
    </row>
    <row r="99" spans="1:10" ht="48" customHeight="1" x14ac:dyDescent="0.3">
      <c r="A99" s="191">
        <v>94</v>
      </c>
      <c r="B99" s="194" t="s">
        <v>265</v>
      </c>
      <c r="C99" s="194" t="s">
        <v>623</v>
      </c>
      <c r="D99" s="194" t="s">
        <v>623</v>
      </c>
      <c r="E99" s="193"/>
      <c r="F99" s="195"/>
      <c r="G99" s="263" t="s">
        <v>1566</v>
      </c>
      <c r="H99" s="202" t="s">
        <v>232</v>
      </c>
      <c r="I99" s="197"/>
      <c r="J99" s="198">
        <v>6000</v>
      </c>
    </row>
    <row r="100" spans="1:10" ht="48" customHeight="1" x14ac:dyDescent="0.3">
      <c r="A100" s="191">
        <v>95</v>
      </c>
      <c r="B100" s="194" t="s">
        <v>265</v>
      </c>
      <c r="C100" s="194" t="s">
        <v>623</v>
      </c>
      <c r="D100" s="194" t="s">
        <v>623</v>
      </c>
      <c r="E100" s="193"/>
      <c r="F100" s="195"/>
      <c r="G100" s="196" t="s">
        <v>624</v>
      </c>
      <c r="H100" s="202" t="s">
        <v>625</v>
      </c>
      <c r="I100" s="197"/>
      <c r="J100" s="198">
        <v>5000</v>
      </c>
    </row>
    <row r="101" spans="1:10" ht="48" customHeight="1" x14ac:dyDescent="0.3">
      <c r="A101" s="191">
        <v>96</v>
      </c>
      <c r="B101" s="194" t="s">
        <v>265</v>
      </c>
      <c r="C101" s="194" t="s">
        <v>623</v>
      </c>
      <c r="D101" s="194" t="s">
        <v>623</v>
      </c>
      <c r="E101" s="193" t="s">
        <v>225</v>
      </c>
      <c r="F101" s="195">
        <v>582</v>
      </c>
      <c r="G101" s="196" t="s">
        <v>626</v>
      </c>
      <c r="H101" s="202" t="s">
        <v>625</v>
      </c>
      <c r="I101" s="197">
        <v>6840</v>
      </c>
      <c r="J101" s="198">
        <v>8160</v>
      </c>
    </row>
    <row r="102" spans="1:10" ht="48" customHeight="1" x14ac:dyDescent="0.3">
      <c r="A102" s="191">
        <v>97</v>
      </c>
      <c r="B102" s="194" t="s">
        <v>265</v>
      </c>
      <c r="C102" s="194" t="s">
        <v>623</v>
      </c>
      <c r="D102" s="194" t="s">
        <v>623</v>
      </c>
      <c r="E102" s="193"/>
      <c r="F102" s="195"/>
      <c r="G102" s="196" t="s">
        <v>627</v>
      </c>
      <c r="H102" s="202" t="s">
        <v>556</v>
      </c>
      <c r="I102" s="197"/>
      <c r="J102" s="198">
        <v>7000</v>
      </c>
    </row>
    <row r="103" spans="1:10" ht="48" customHeight="1" x14ac:dyDescent="0.3">
      <c r="A103" s="191">
        <v>98</v>
      </c>
      <c r="B103" s="194" t="s">
        <v>265</v>
      </c>
      <c r="C103" s="194" t="s">
        <v>623</v>
      </c>
      <c r="D103" s="194" t="s">
        <v>623</v>
      </c>
      <c r="E103" s="193"/>
      <c r="F103" s="195"/>
      <c r="G103" s="196" t="s">
        <v>628</v>
      </c>
      <c r="H103" s="202" t="s">
        <v>527</v>
      </c>
      <c r="I103" s="197">
        <v>8600</v>
      </c>
      <c r="J103" s="198">
        <v>41400</v>
      </c>
    </row>
    <row r="104" spans="1:10" ht="48" customHeight="1" x14ac:dyDescent="0.3">
      <c r="A104" s="191">
        <v>99</v>
      </c>
      <c r="B104" s="194" t="s">
        <v>265</v>
      </c>
      <c r="C104" s="194" t="s">
        <v>623</v>
      </c>
      <c r="D104" s="194" t="s">
        <v>623</v>
      </c>
      <c r="E104" s="193"/>
      <c r="F104" s="195"/>
      <c r="G104" s="196" t="s">
        <v>629</v>
      </c>
      <c r="H104" s="202" t="s">
        <v>204</v>
      </c>
      <c r="I104" s="197"/>
      <c r="J104" s="198">
        <v>60000</v>
      </c>
    </row>
    <row r="105" spans="1:10" ht="48" customHeight="1" x14ac:dyDescent="0.3">
      <c r="A105" s="191">
        <v>100</v>
      </c>
      <c r="B105" s="194" t="s">
        <v>265</v>
      </c>
      <c r="C105" s="194" t="s">
        <v>630</v>
      </c>
      <c r="D105" s="194" t="s">
        <v>630</v>
      </c>
      <c r="E105" s="193"/>
      <c r="F105" s="195"/>
      <c r="G105" s="196" t="s">
        <v>631</v>
      </c>
      <c r="H105" s="202" t="s">
        <v>527</v>
      </c>
      <c r="I105" s="197"/>
      <c r="J105" s="198">
        <v>20000</v>
      </c>
    </row>
    <row r="106" spans="1:10" ht="48" customHeight="1" x14ac:dyDescent="0.3">
      <c r="A106" s="191">
        <v>101</v>
      </c>
      <c r="B106" s="258" t="s">
        <v>1548</v>
      </c>
      <c r="C106" s="258" t="s">
        <v>1549</v>
      </c>
      <c r="D106" s="227" t="s">
        <v>278</v>
      </c>
      <c r="E106" s="227" t="s">
        <v>225</v>
      </c>
      <c r="F106" s="228">
        <v>192</v>
      </c>
      <c r="G106" s="264" t="s">
        <v>1459</v>
      </c>
      <c r="H106" s="228" t="s">
        <v>524</v>
      </c>
      <c r="I106" s="211">
        <v>700000</v>
      </c>
      <c r="J106" s="198">
        <v>50000</v>
      </c>
    </row>
    <row r="107" spans="1:10" ht="48" customHeight="1" x14ac:dyDescent="0.3">
      <c r="A107" s="191">
        <v>102</v>
      </c>
      <c r="B107" s="194" t="s">
        <v>265</v>
      </c>
      <c r="C107" s="194" t="s">
        <v>632</v>
      </c>
      <c r="D107" s="194" t="s">
        <v>632</v>
      </c>
      <c r="E107" s="193"/>
      <c r="F107" s="195">
        <v>616</v>
      </c>
      <c r="G107" s="196" t="s">
        <v>633</v>
      </c>
      <c r="H107" s="202" t="s">
        <v>524</v>
      </c>
      <c r="I107" s="197">
        <v>20000</v>
      </c>
      <c r="J107" s="198">
        <v>30000</v>
      </c>
    </row>
    <row r="108" spans="1:10" ht="48" customHeight="1" x14ac:dyDescent="0.3">
      <c r="A108" s="191">
        <v>103</v>
      </c>
      <c r="B108" s="194" t="s">
        <v>268</v>
      </c>
      <c r="C108" s="194" t="s">
        <v>255</v>
      </c>
      <c r="D108" s="194" t="s">
        <v>256</v>
      </c>
      <c r="E108" s="193"/>
      <c r="F108" s="195">
        <v>834</v>
      </c>
      <c r="G108" s="196" t="s">
        <v>634</v>
      </c>
      <c r="H108" s="202" t="s">
        <v>524</v>
      </c>
      <c r="I108" s="197">
        <v>48000</v>
      </c>
      <c r="J108" s="198">
        <v>22440</v>
      </c>
    </row>
    <row r="109" spans="1:10" ht="48" customHeight="1" x14ac:dyDescent="0.3">
      <c r="A109" s="191">
        <v>104</v>
      </c>
      <c r="B109" s="192" t="s">
        <v>268</v>
      </c>
      <c r="C109" s="192" t="s">
        <v>614</v>
      </c>
      <c r="D109" s="210" t="s">
        <v>635</v>
      </c>
      <c r="E109" s="193"/>
      <c r="F109" s="195"/>
      <c r="G109" s="263" t="s">
        <v>1489</v>
      </c>
      <c r="H109" s="210" t="s">
        <v>524</v>
      </c>
      <c r="I109" s="197"/>
      <c r="J109" s="198">
        <v>20000</v>
      </c>
    </row>
    <row r="110" spans="1:10" ht="48" customHeight="1" x14ac:dyDescent="0.3">
      <c r="A110" s="191">
        <v>105</v>
      </c>
      <c r="B110" s="192" t="s">
        <v>268</v>
      </c>
      <c r="C110" s="192" t="s">
        <v>614</v>
      </c>
      <c r="D110" s="210" t="s">
        <v>635</v>
      </c>
      <c r="E110" s="193"/>
      <c r="F110" s="195"/>
      <c r="G110" s="263" t="s">
        <v>1490</v>
      </c>
      <c r="H110" s="194" t="s">
        <v>569</v>
      </c>
      <c r="I110" s="197"/>
      <c r="J110" s="198">
        <v>30000</v>
      </c>
    </row>
    <row r="111" spans="1:10" ht="48" customHeight="1" x14ac:dyDescent="0.3">
      <c r="A111" s="191">
        <v>106</v>
      </c>
      <c r="B111" s="192" t="s">
        <v>268</v>
      </c>
      <c r="C111" s="192" t="s">
        <v>614</v>
      </c>
      <c r="D111" s="210" t="s">
        <v>635</v>
      </c>
      <c r="E111" s="193" t="s">
        <v>225</v>
      </c>
      <c r="F111" s="195">
        <v>264</v>
      </c>
      <c r="G111" s="196" t="s">
        <v>636</v>
      </c>
      <c r="H111" s="194" t="s">
        <v>301</v>
      </c>
      <c r="I111" s="197">
        <v>700000</v>
      </c>
      <c r="J111" s="198">
        <v>140000</v>
      </c>
    </row>
    <row r="112" spans="1:10" ht="48" customHeight="1" x14ac:dyDescent="0.3">
      <c r="A112" s="191">
        <v>107</v>
      </c>
      <c r="B112" s="201" t="s">
        <v>268</v>
      </c>
      <c r="C112" s="192" t="s">
        <v>614</v>
      </c>
      <c r="D112" s="205" t="s">
        <v>635</v>
      </c>
      <c r="E112" s="193"/>
      <c r="F112" s="195"/>
      <c r="G112" s="196" t="s">
        <v>637</v>
      </c>
      <c r="H112" s="194" t="s">
        <v>301</v>
      </c>
      <c r="I112" s="197"/>
      <c r="J112" s="198">
        <v>30000</v>
      </c>
    </row>
    <row r="113" spans="1:10" ht="48" customHeight="1" x14ac:dyDescent="0.3">
      <c r="A113" s="191">
        <v>108</v>
      </c>
      <c r="B113" s="192" t="s">
        <v>268</v>
      </c>
      <c r="C113" s="192" t="s">
        <v>614</v>
      </c>
      <c r="D113" s="210" t="s">
        <v>619</v>
      </c>
      <c r="E113" s="193" t="s">
        <v>225</v>
      </c>
      <c r="F113" s="195">
        <v>285</v>
      </c>
      <c r="G113" s="196" t="s">
        <v>638</v>
      </c>
      <c r="H113" s="210" t="s">
        <v>191</v>
      </c>
      <c r="I113" s="197">
        <v>252508</v>
      </c>
      <c r="J113" s="198">
        <v>40000</v>
      </c>
    </row>
    <row r="114" spans="1:10" ht="48" customHeight="1" x14ac:dyDescent="0.3">
      <c r="A114" s="191">
        <v>109</v>
      </c>
      <c r="B114" s="192" t="s">
        <v>268</v>
      </c>
      <c r="C114" s="192" t="s">
        <v>614</v>
      </c>
      <c r="D114" s="210" t="s">
        <v>619</v>
      </c>
      <c r="E114" s="193" t="s">
        <v>225</v>
      </c>
      <c r="F114" s="201">
        <v>282</v>
      </c>
      <c r="G114" s="196" t="s">
        <v>639</v>
      </c>
      <c r="H114" s="210" t="s">
        <v>596</v>
      </c>
      <c r="I114" s="211">
        <v>66000</v>
      </c>
      <c r="J114" s="198">
        <v>60000</v>
      </c>
    </row>
    <row r="115" spans="1:10" ht="48" customHeight="1" x14ac:dyDescent="0.3">
      <c r="A115" s="191">
        <v>110</v>
      </c>
      <c r="B115" s="192" t="s">
        <v>268</v>
      </c>
      <c r="C115" s="192" t="s">
        <v>614</v>
      </c>
      <c r="D115" s="210" t="s">
        <v>619</v>
      </c>
      <c r="E115" s="193"/>
      <c r="F115" s="195"/>
      <c r="G115" s="196" t="s">
        <v>620</v>
      </c>
      <c r="H115" s="194" t="s">
        <v>569</v>
      </c>
      <c r="I115" s="197"/>
      <c r="J115" s="198">
        <v>80000</v>
      </c>
    </row>
    <row r="116" spans="1:10" ht="48" customHeight="1" x14ac:dyDescent="0.3">
      <c r="A116" s="191">
        <v>111</v>
      </c>
      <c r="B116" s="193" t="s">
        <v>268</v>
      </c>
      <c r="C116" s="192" t="s">
        <v>614</v>
      </c>
      <c r="D116" s="192" t="s">
        <v>619</v>
      </c>
      <c r="E116" s="193" t="s">
        <v>225</v>
      </c>
      <c r="F116" s="193">
        <v>280</v>
      </c>
      <c r="G116" s="212" t="s">
        <v>640</v>
      </c>
      <c r="H116" s="192" t="s">
        <v>596</v>
      </c>
      <c r="I116" s="199">
        <v>4000</v>
      </c>
      <c r="J116" s="198">
        <v>3000</v>
      </c>
    </row>
    <row r="117" spans="1:10" ht="48" customHeight="1" x14ac:dyDescent="0.3">
      <c r="A117" s="191">
        <v>112</v>
      </c>
      <c r="B117" s="193" t="s">
        <v>268</v>
      </c>
      <c r="C117" s="192" t="s">
        <v>614</v>
      </c>
      <c r="D117" s="192" t="s">
        <v>619</v>
      </c>
      <c r="E117" s="193" t="s">
        <v>225</v>
      </c>
      <c r="F117" s="193">
        <v>280</v>
      </c>
      <c r="G117" s="212" t="s">
        <v>641</v>
      </c>
      <c r="H117" s="192" t="s">
        <v>596</v>
      </c>
      <c r="I117" s="199">
        <v>25000</v>
      </c>
      <c r="J117" s="198">
        <v>3000</v>
      </c>
    </row>
    <row r="118" spans="1:10" ht="48" customHeight="1" x14ac:dyDescent="0.3">
      <c r="A118" s="191">
        <v>113</v>
      </c>
      <c r="B118" s="193" t="s">
        <v>268</v>
      </c>
      <c r="C118" s="192" t="s">
        <v>614</v>
      </c>
      <c r="D118" s="192" t="s">
        <v>619</v>
      </c>
      <c r="E118" s="193"/>
      <c r="F118" s="193"/>
      <c r="G118" s="212" t="s">
        <v>642</v>
      </c>
      <c r="H118" s="192" t="s">
        <v>596</v>
      </c>
      <c r="I118" s="199"/>
      <c r="J118" s="198">
        <v>7000</v>
      </c>
    </row>
    <row r="119" spans="1:10" ht="48" customHeight="1" x14ac:dyDescent="0.3">
      <c r="A119" s="191">
        <v>114</v>
      </c>
      <c r="B119" s="193" t="s">
        <v>268</v>
      </c>
      <c r="C119" s="192" t="s">
        <v>614</v>
      </c>
      <c r="D119" s="192" t="s">
        <v>619</v>
      </c>
      <c r="E119" s="193"/>
      <c r="F119" s="193"/>
      <c r="G119" s="212" t="s">
        <v>643</v>
      </c>
      <c r="H119" s="192" t="s">
        <v>596</v>
      </c>
      <c r="I119" s="199"/>
      <c r="J119" s="198">
        <v>5000</v>
      </c>
    </row>
    <row r="120" spans="1:10" ht="48" customHeight="1" x14ac:dyDescent="0.3">
      <c r="A120" s="191">
        <v>115</v>
      </c>
      <c r="B120" s="193" t="s">
        <v>268</v>
      </c>
      <c r="C120" s="192" t="s">
        <v>614</v>
      </c>
      <c r="D120" s="192" t="s">
        <v>619</v>
      </c>
      <c r="E120" s="193" t="s">
        <v>225</v>
      </c>
      <c r="F120" s="193">
        <v>280</v>
      </c>
      <c r="G120" s="212" t="s">
        <v>644</v>
      </c>
      <c r="H120" s="192" t="s">
        <v>596</v>
      </c>
      <c r="I120" s="199">
        <v>15000</v>
      </c>
      <c r="J120" s="198">
        <v>5000</v>
      </c>
    </row>
    <row r="121" spans="1:10" ht="48" customHeight="1" x14ac:dyDescent="0.3">
      <c r="A121" s="191">
        <v>116</v>
      </c>
      <c r="B121" s="193" t="s">
        <v>268</v>
      </c>
      <c r="C121" s="192" t="s">
        <v>614</v>
      </c>
      <c r="D121" s="192" t="s">
        <v>619</v>
      </c>
      <c r="E121" s="193" t="s">
        <v>225</v>
      </c>
      <c r="F121" s="193">
        <v>280</v>
      </c>
      <c r="G121" s="212" t="s">
        <v>645</v>
      </c>
      <c r="H121" s="192" t="s">
        <v>596</v>
      </c>
      <c r="I121" s="199">
        <v>35000</v>
      </c>
      <c r="J121" s="198">
        <v>10000</v>
      </c>
    </row>
    <row r="122" spans="1:10" ht="48" customHeight="1" x14ac:dyDescent="0.3">
      <c r="A122" s="191">
        <v>117</v>
      </c>
      <c r="B122" s="193" t="s">
        <v>268</v>
      </c>
      <c r="C122" s="192" t="s">
        <v>614</v>
      </c>
      <c r="D122" s="192" t="s">
        <v>619</v>
      </c>
      <c r="E122" s="193" t="s">
        <v>225</v>
      </c>
      <c r="F122" s="193">
        <v>280</v>
      </c>
      <c r="G122" s="212" t="s">
        <v>646</v>
      </c>
      <c r="H122" s="192" t="s">
        <v>596</v>
      </c>
      <c r="I122" s="199">
        <v>88360</v>
      </c>
      <c r="J122" s="198">
        <v>12000</v>
      </c>
    </row>
    <row r="123" spans="1:10" ht="48" customHeight="1" x14ac:dyDescent="0.3">
      <c r="A123" s="191">
        <v>118</v>
      </c>
      <c r="B123" s="193" t="s">
        <v>268</v>
      </c>
      <c r="C123" s="192" t="s">
        <v>614</v>
      </c>
      <c r="D123" s="192" t="s">
        <v>619</v>
      </c>
      <c r="E123" s="193" t="s">
        <v>225</v>
      </c>
      <c r="F123" s="193">
        <v>280</v>
      </c>
      <c r="G123" s="212" t="s">
        <v>647</v>
      </c>
      <c r="H123" s="192" t="s">
        <v>596</v>
      </c>
      <c r="I123" s="199">
        <v>25000</v>
      </c>
      <c r="J123" s="198">
        <v>5000</v>
      </c>
    </row>
    <row r="124" spans="1:10" ht="48" customHeight="1" x14ac:dyDescent="0.3">
      <c r="A124" s="191">
        <v>119</v>
      </c>
      <c r="B124" s="193" t="s">
        <v>268</v>
      </c>
      <c r="C124" s="192" t="s">
        <v>614</v>
      </c>
      <c r="D124" s="192" t="s">
        <v>619</v>
      </c>
      <c r="E124" s="193"/>
      <c r="F124" s="193"/>
      <c r="G124" s="212" t="s">
        <v>648</v>
      </c>
      <c r="H124" s="192" t="s">
        <v>596</v>
      </c>
      <c r="I124" s="199"/>
      <c r="J124" s="198">
        <v>3000</v>
      </c>
    </row>
    <row r="125" spans="1:10" ht="48" customHeight="1" x14ac:dyDescent="0.3">
      <c r="A125" s="191">
        <v>120</v>
      </c>
      <c r="B125" s="193" t="s">
        <v>268</v>
      </c>
      <c r="C125" s="192" t="s">
        <v>614</v>
      </c>
      <c r="D125" s="192" t="s">
        <v>619</v>
      </c>
      <c r="E125" s="193"/>
      <c r="F125" s="193"/>
      <c r="G125" s="212" t="s">
        <v>649</v>
      </c>
      <c r="H125" s="192" t="s">
        <v>596</v>
      </c>
      <c r="I125" s="199"/>
      <c r="J125" s="198">
        <v>3000</v>
      </c>
    </row>
    <row r="126" spans="1:10" ht="48" customHeight="1" x14ac:dyDescent="0.3">
      <c r="A126" s="191">
        <v>121</v>
      </c>
      <c r="B126" s="193" t="s">
        <v>268</v>
      </c>
      <c r="C126" s="192" t="s">
        <v>614</v>
      </c>
      <c r="D126" s="192" t="s">
        <v>619</v>
      </c>
      <c r="E126" s="193"/>
      <c r="F126" s="193"/>
      <c r="G126" s="212" t="s">
        <v>650</v>
      </c>
      <c r="H126" s="192" t="s">
        <v>596</v>
      </c>
      <c r="I126" s="199"/>
      <c r="J126" s="198">
        <v>3000</v>
      </c>
    </row>
    <row r="127" spans="1:10" ht="48" customHeight="1" x14ac:dyDescent="0.3">
      <c r="A127" s="191">
        <v>122</v>
      </c>
      <c r="B127" s="193" t="s">
        <v>268</v>
      </c>
      <c r="C127" s="192" t="s">
        <v>614</v>
      </c>
      <c r="D127" s="192" t="s">
        <v>619</v>
      </c>
      <c r="E127" s="193" t="s">
        <v>225</v>
      </c>
      <c r="F127" s="193">
        <v>280</v>
      </c>
      <c r="G127" s="275" t="s">
        <v>1550</v>
      </c>
      <c r="H127" s="192" t="s">
        <v>596</v>
      </c>
      <c r="I127" s="199">
        <v>40000</v>
      </c>
      <c r="J127" s="198">
        <v>10000</v>
      </c>
    </row>
    <row r="128" spans="1:10" ht="48" customHeight="1" x14ac:dyDescent="0.3">
      <c r="A128" s="191">
        <v>123</v>
      </c>
      <c r="B128" s="193" t="s">
        <v>268</v>
      </c>
      <c r="C128" s="192" t="s">
        <v>614</v>
      </c>
      <c r="D128" s="192" t="s">
        <v>619</v>
      </c>
      <c r="E128" s="193" t="s">
        <v>225</v>
      </c>
      <c r="F128" s="193">
        <v>280</v>
      </c>
      <c r="G128" s="212" t="s">
        <v>651</v>
      </c>
      <c r="H128" s="192" t="s">
        <v>596</v>
      </c>
      <c r="I128" s="199">
        <v>42373</v>
      </c>
      <c r="J128" s="198">
        <v>5000</v>
      </c>
    </row>
    <row r="129" spans="1:10" ht="48" customHeight="1" x14ac:dyDescent="0.3">
      <c r="A129" s="191">
        <v>124</v>
      </c>
      <c r="B129" s="193" t="s">
        <v>268</v>
      </c>
      <c r="C129" s="192" t="s">
        <v>614</v>
      </c>
      <c r="D129" s="192" t="s">
        <v>619</v>
      </c>
      <c r="E129" s="193" t="s">
        <v>225</v>
      </c>
      <c r="F129" s="193">
        <v>280</v>
      </c>
      <c r="G129" s="212" t="s">
        <v>652</v>
      </c>
      <c r="H129" s="192" t="s">
        <v>596</v>
      </c>
      <c r="I129" s="199">
        <v>4500</v>
      </c>
      <c r="J129" s="198">
        <v>2500</v>
      </c>
    </row>
    <row r="130" spans="1:10" ht="48" customHeight="1" x14ac:dyDescent="0.3">
      <c r="A130" s="191">
        <v>125</v>
      </c>
      <c r="B130" s="193" t="s">
        <v>268</v>
      </c>
      <c r="C130" s="192" t="s">
        <v>614</v>
      </c>
      <c r="D130" s="192" t="s">
        <v>619</v>
      </c>
      <c r="E130" s="193" t="s">
        <v>225</v>
      </c>
      <c r="F130" s="193">
        <v>280</v>
      </c>
      <c r="G130" s="212" t="s">
        <v>653</v>
      </c>
      <c r="H130" s="192" t="s">
        <v>596</v>
      </c>
      <c r="I130" s="199">
        <v>54000</v>
      </c>
      <c r="J130" s="198">
        <v>36000</v>
      </c>
    </row>
    <row r="131" spans="1:10" ht="48" customHeight="1" x14ac:dyDescent="0.3">
      <c r="A131" s="191">
        <v>126</v>
      </c>
      <c r="B131" s="193" t="s">
        <v>268</v>
      </c>
      <c r="C131" s="192" t="s">
        <v>614</v>
      </c>
      <c r="D131" s="192" t="s">
        <v>619</v>
      </c>
      <c r="E131" s="193"/>
      <c r="F131" s="193"/>
      <c r="G131" s="212" t="s">
        <v>654</v>
      </c>
      <c r="H131" s="194" t="s">
        <v>301</v>
      </c>
      <c r="I131" s="199"/>
      <c r="J131" s="198">
        <v>20000</v>
      </c>
    </row>
    <row r="132" spans="1:10" ht="48" customHeight="1" x14ac:dyDescent="0.3">
      <c r="A132" s="191">
        <v>127</v>
      </c>
      <c r="B132" s="193" t="s">
        <v>268</v>
      </c>
      <c r="C132" s="192" t="s">
        <v>614</v>
      </c>
      <c r="D132" s="192" t="s">
        <v>619</v>
      </c>
      <c r="E132" s="193"/>
      <c r="F132" s="193"/>
      <c r="G132" s="212" t="s">
        <v>655</v>
      </c>
      <c r="H132" s="192" t="s">
        <v>596</v>
      </c>
      <c r="I132" s="199"/>
      <c r="J132" s="198">
        <v>6000</v>
      </c>
    </row>
    <row r="133" spans="1:10" ht="48" customHeight="1" x14ac:dyDescent="0.3">
      <c r="A133" s="191">
        <v>128</v>
      </c>
      <c r="B133" s="193" t="s">
        <v>268</v>
      </c>
      <c r="C133" s="192" t="s">
        <v>614</v>
      </c>
      <c r="D133" s="192" t="s">
        <v>619</v>
      </c>
      <c r="E133" s="193" t="s">
        <v>225</v>
      </c>
      <c r="F133" s="193">
        <v>282</v>
      </c>
      <c r="G133" s="212" t="s">
        <v>656</v>
      </c>
      <c r="H133" s="192" t="s">
        <v>596</v>
      </c>
      <c r="I133" s="199">
        <v>20000</v>
      </c>
      <c r="J133" s="198">
        <v>5000</v>
      </c>
    </row>
    <row r="134" spans="1:10" ht="48" customHeight="1" x14ac:dyDescent="0.3">
      <c r="A134" s="191">
        <v>129</v>
      </c>
      <c r="B134" s="193" t="s">
        <v>268</v>
      </c>
      <c r="C134" s="192" t="s">
        <v>614</v>
      </c>
      <c r="D134" s="192" t="s">
        <v>619</v>
      </c>
      <c r="E134" s="193" t="s">
        <v>225</v>
      </c>
      <c r="F134" s="193">
        <v>283</v>
      </c>
      <c r="G134" s="212" t="s">
        <v>657</v>
      </c>
      <c r="H134" s="192" t="s">
        <v>658</v>
      </c>
      <c r="I134" s="199">
        <v>40000</v>
      </c>
      <c r="J134" s="198">
        <v>10000</v>
      </c>
    </row>
    <row r="135" spans="1:10" ht="48" customHeight="1" x14ac:dyDescent="0.3">
      <c r="A135" s="191">
        <v>130</v>
      </c>
      <c r="B135" s="193" t="s">
        <v>268</v>
      </c>
      <c r="C135" s="192" t="s">
        <v>614</v>
      </c>
      <c r="D135" s="192" t="s">
        <v>619</v>
      </c>
      <c r="E135" s="193" t="s">
        <v>225</v>
      </c>
      <c r="F135" s="193">
        <v>283</v>
      </c>
      <c r="G135" s="212" t="s">
        <v>659</v>
      </c>
      <c r="H135" s="192" t="s">
        <v>596</v>
      </c>
      <c r="I135" s="199">
        <v>240300</v>
      </c>
      <c r="J135" s="198">
        <v>10000</v>
      </c>
    </row>
    <row r="136" spans="1:10" ht="48" customHeight="1" x14ac:dyDescent="0.3">
      <c r="A136" s="191">
        <v>131</v>
      </c>
      <c r="B136" s="193" t="s">
        <v>268</v>
      </c>
      <c r="C136" s="192" t="s">
        <v>614</v>
      </c>
      <c r="D136" s="192" t="s">
        <v>619</v>
      </c>
      <c r="E136" s="193" t="s">
        <v>225</v>
      </c>
      <c r="F136" s="193">
        <v>287</v>
      </c>
      <c r="G136" s="212" t="s">
        <v>660</v>
      </c>
      <c r="H136" s="192" t="s">
        <v>524</v>
      </c>
      <c r="I136" s="199">
        <v>30000</v>
      </c>
      <c r="J136" s="198">
        <v>10000</v>
      </c>
    </row>
    <row r="137" spans="1:10" ht="48" customHeight="1" x14ac:dyDescent="0.3">
      <c r="A137" s="191">
        <v>132</v>
      </c>
      <c r="B137" s="193" t="s">
        <v>268</v>
      </c>
      <c r="C137" s="192" t="s">
        <v>614</v>
      </c>
      <c r="D137" s="192" t="s">
        <v>619</v>
      </c>
      <c r="E137" s="193" t="s">
        <v>225</v>
      </c>
      <c r="F137" s="193">
        <v>287</v>
      </c>
      <c r="G137" s="212" t="s">
        <v>661</v>
      </c>
      <c r="H137" s="192" t="s">
        <v>596</v>
      </c>
      <c r="I137" s="199">
        <v>40000</v>
      </c>
      <c r="J137" s="198">
        <v>5000</v>
      </c>
    </row>
    <row r="138" spans="1:10" ht="48" customHeight="1" x14ac:dyDescent="0.3">
      <c r="A138" s="191">
        <v>133</v>
      </c>
      <c r="B138" s="193" t="s">
        <v>268</v>
      </c>
      <c r="C138" s="192" t="s">
        <v>614</v>
      </c>
      <c r="D138" s="192" t="s">
        <v>619</v>
      </c>
      <c r="E138" s="193"/>
      <c r="F138" s="193"/>
      <c r="G138" s="212" t="s">
        <v>662</v>
      </c>
      <c r="H138" s="194" t="s">
        <v>301</v>
      </c>
      <c r="I138" s="199"/>
      <c r="J138" s="198">
        <v>10000</v>
      </c>
    </row>
    <row r="139" spans="1:10" ht="48" customHeight="1" x14ac:dyDescent="0.3">
      <c r="A139" s="191">
        <v>134</v>
      </c>
      <c r="B139" s="193" t="s">
        <v>268</v>
      </c>
      <c r="C139" s="192" t="s">
        <v>614</v>
      </c>
      <c r="D139" s="192" t="s">
        <v>619</v>
      </c>
      <c r="E139" s="193" t="s">
        <v>225</v>
      </c>
      <c r="F139" s="193">
        <v>290</v>
      </c>
      <c r="G139" s="212" t="s">
        <v>663</v>
      </c>
      <c r="H139" s="192" t="s">
        <v>596</v>
      </c>
      <c r="I139" s="199">
        <v>10000</v>
      </c>
      <c r="J139" s="198">
        <v>3500</v>
      </c>
    </row>
    <row r="140" spans="1:10" ht="48" customHeight="1" x14ac:dyDescent="0.3">
      <c r="A140" s="191">
        <v>135</v>
      </c>
      <c r="B140" s="192" t="s">
        <v>268</v>
      </c>
      <c r="C140" s="192" t="s">
        <v>614</v>
      </c>
      <c r="D140" s="210" t="s">
        <v>615</v>
      </c>
      <c r="E140" s="193" t="s">
        <v>225</v>
      </c>
      <c r="F140" s="195">
        <v>305</v>
      </c>
      <c r="G140" s="196" t="s">
        <v>664</v>
      </c>
      <c r="H140" s="194" t="s">
        <v>373</v>
      </c>
      <c r="I140" s="197">
        <v>30000</v>
      </c>
      <c r="J140" s="198">
        <v>20000</v>
      </c>
    </row>
    <row r="141" spans="1:10" ht="48" customHeight="1" x14ac:dyDescent="0.3">
      <c r="A141" s="191">
        <v>136</v>
      </c>
      <c r="B141" s="192" t="s">
        <v>268</v>
      </c>
      <c r="C141" s="192" t="s">
        <v>614</v>
      </c>
      <c r="D141" s="210" t="s">
        <v>615</v>
      </c>
      <c r="E141" s="193" t="s">
        <v>225</v>
      </c>
      <c r="F141" s="195">
        <v>299</v>
      </c>
      <c r="G141" s="196" t="s">
        <v>665</v>
      </c>
      <c r="H141" s="210" t="s">
        <v>596</v>
      </c>
      <c r="I141" s="197">
        <v>58000</v>
      </c>
      <c r="J141" s="198">
        <v>38000</v>
      </c>
    </row>
    <row r="142" spans="1:10" ht="48" customHeight="1" x14ac:dyDescent="0.3">
      <c r="A142" s="191">
        <v>137</v>
      </c>
      <c r="B142" s="193" t="s">
        <v>268</v>
      </c>
      <c r="C142" s="192" t="s">
        <v>614</v>
      </c>
      <c r="D142" s="192" t="s">
        <v>615</v>
      </c>
      <c r="E142" s="193" t="s">
        <v>225</v>
      </c>
      <c r="F142" s="193">
        <v>298</v>
      </c>
      <c r="G142" s="212" t="s">
        <v>666</v>
      </c>
      <c r="H142" s="192" t="s">
        <v>596</v>
      </c>
      <c r="I142" s="199">
        <v>88000</v>
      </c>
      <c r="J142" s="198">
        <v>8000</v>
      </c>
    </row>
    <row r="143" spans="1:10" ht="48" customHeight="1" x14ac:dyDescent="0.3">
      <c r="A143" s="191">
        <v>138</v>
      </c>
      <c r="B143" s="193" t="s">
        <v>268</v>
      </c>
      <c r="C143" s="192" t="s">
        <v>614</v>
      </c>
      <c r="D143" s="192" t="s">
        <v>615</v>
      </c>
      <c r="E143" s="193" t="s">
        <v>225</v>
      </c>
      <c r="F143" s="193">
        <v>298</v>
      </c>
      <c r="G143" s="212" t="s">
        <v>667</v>
      </c>
      <c r="H143" s="192" t="s">
        <v>596</v>
      </c>
      <c r="I143" s="199">
        <v>48000</v>
      </c>
      <c r="J143" s="198">
        <v>32000</v>
      </c>
    </row>
    <row r="144" spans="1:10" ht="48" customHeight="1" x14ac:dyDescent="0.3">
      <c r="A144" s="191">
        <v>139</v>
      </c>
      <c r="B144" s="193" t="s">
        <v>268</v>
      </c>
      <c r="C144" s="192" t="s">
        <v>614</v>
      </c>
      <c r="D144" s="192" t="s">
        <v>615</v>
      </c>
      <c r="E144" s="193" t="s">
        <v>225</v>
      </c>
      <c r="F144" s="193">
        <v>296</v>
      </c>
      <c r="G144" s="212" t="s">
        <v>668</v>
      </c>
      <c r="H144" s="192" t="s">
        <v>596</v>
      </c>
      <c r="I144" s="199">
        <v>15000</v>
      </c>
      <c r="J144" s="198">
        <v>5000</v>
      </c>
    </row>
    <row r="145" spans="1:10" ht="48" customHeight="1" x14ac:dyDescent="0.3">
      <c r="A145" s="191">
        <v>140</v>
      </c>
      <c r="B145" s="193" t="s">
        <v>268</v>
      </c>
      <c r="C145" s="192" t="s">
        <v>614</v>
      </c>
      <c r="D145" s="192" t="s">
        <v>615</v>
      </c>
      <c r="E145" s="193" t="s">
        <v>225</v>
      </c>
      <c r="F145" s="193">
        <v>294</v>
      </c>
      <c r="G145" s="212" t="s">
        <v>669</v>
      </c>
      <c r="H145" s="192" t="s">
        <v>596</v>
      </c>
      <c r="I145" s="199">
        <v>9000</v>
      </c>
      <c r="J145" s="198">
        <v>6000</v>
      </c>
    </row>
    <row r="146" spans="1:10" ht="48" customHeight="1" x14ac:dyDescent="0.3">
      <c r="A146" s="191">
        <v>141</v>
      </c>
      <c r="B146" s="192" t="s">
        <v>265</v>
      </c>
      <c r="C146" s="192" t="s">
        <v>593</v>
      </c>
      <c r="D146" s="210" t="s">
        <v>670</v>
      </c>
      <c r="E146" s="195" t="s">
        <v>225</v>
      </c>
      <c r="F146" s="201">
        <v>127</v>
      </c>
      <c r="G146" s="196" t="s">
        <v>671</v>
      </c>
      <c r="H146" s="210" t="s">
        <v>524</v>
      </c>
      <c r="I146" s="211">
        <v>30000</v>
      </c>
      <c r="J146" s="198">
        <v>10000</v>
      </c>
    </row>
    <row r="147" spans="1:10" ht="48" customHeight="1" x14ac:dyDescent="0.3">
      <c r="A147" s="191">
        <v>142</v>
      </c>
      <c r="B147" s="192" t="s">
        <v>265</v>
      </c>
      <c r="C147" s="192" t="s">
        <v>593</v>
      </c>
      <c r="D147" s="210" t="s">
        <v>670</v>
      </c>
      <c r="E147" s="195"/>
      <c r="F147" s="201"/>
      <c r="G147" s="196" t="s">
        <v>672</v>
      </c>
      <c r="H147" s="210" t="s">
        <v>596</v>
      </c>
      <c r="I147" s="211"/>
      <c r="J147" s="198">
        <v>5000</v>
      </c>
    </row>
    <row r="148" spans="1:10" ht="48" customHeight="1" x14ac:dyDescent="0.3">
      <c r="A148" s="191">
        <v>143</v>
      </c>
      <c r="B148" s="192" t="s">
        <v>265</v>
      </c>
      <c r="C148" s="192" t="s">
        <v>593</v>
      </c>
      <c r="D148" s="210" t="s">
        <v>670</v>
      </c>
      <c r="E148" s="195"/>
      <c r="F148" s="195"/>
      <c r="G148" s="196" t="s">
        <v>673</v>
      </c>
      <c r="H148" s="210" t="s">
        <v>596</v>
      </c>
      <c r="I148" s="197"/>
      <c r="J148" s="198">
        <v>10000</v>
      </c>
    </row>
    <row r="149" spans="1:10" ht="48" customHeight="1" x14ac:dyDescent="0.3">
      <c r="A149" s="191">
        <v>144</v>
      </c>
      <c r="B149" s="192" t="s">
        <v>265</v>
      </c>
      <c r="C149" s="192" t="s">
        <v>593</v>
      </c>
      <c r="D149" s="210" t="s">
        <v>670</v>
      </c>
      <c r="E149" s="195"/>
      <c r="F149" s="201"/>
      <c r="G149" s="196" t="s">
        <v>674</v>
      </c>
      <c r="H149" s="210" t="s">
        <v>596</v>
      </c>
      <c r="I149" s="211"/>
      <c r="J149" s="198">
        <v>5000</v>
      </c>
    </row>
    <row r="150" spans="1:10" ht="48" customHeight="1" x14ac:dyDescent="0.3">
      <c r="A150" s="191">
        <v>145</v>
      </c>
      <c r="B150" s="192" t="s">
        <v>265</v>
      </c>
      <c r="C150" s="192" t="s">
        <v>593</v>
      </c>
      <c r="D150" s="210" t="s">
        <v>670</v>
      </c>
      <c r="E150" s="195" t="s">
        <v>225</v>
      </c>
      <c r="F150" s="195">
        <v>127</v>
      </c>
      <c r="G150" s="196" t="s">
        <v>675</v>
      </c>
      <c r="H150" s="210" t="s">
        <v>596</v>
      </c>
      <c r="I150" s="197">
        <v>13000</v>
      </c>
      <c r="J150" s="198">
        <v>10000</v>
      </c>
    </row>
    <row r="151" spans="1:10" ht="48" customHeight="1" x14ac:dyDescent="0.3">
      <c r="A151" s="191">
        <v>146</v>
      </c>
      <c r="B151" s="192" t="s">
        <v>265</v>
      </c>
      <c r="C151" s="192" t="s">
        <v>593</v>
      </c>
      <c r="D151" s="210" t="s">
        <v>670</v>
      </c>
      <c r="E151" s="193" t="s">
        <v>225</v>
      </c>
      <c r="F151" s="195">
        <v>123</v>
      </c>
      <c r="G151" s="196" t="s">
        <v>676</v>
      </c>
      <c r="H151" s="194" t="s">
        <v>569</v>
      </c>
      <c r="I151" s="197">
        <v>100000</v>
      </c>
      <c r="J151" s="198">
        <v>30000</v>
      </c>
    </row>
    <row r="152" spans="1:10" ht="48" customHeight="1" x14ac:dyDescent="0.3">
      <c r="A152" s="191">
        <v>147</v>
      </c>
      <c r="B152" s="192" t="s">
        <v>265</v>
      </c>
      <c r="C152" s="192" t="s">
        <v>593</v>
      </c>
      <c r="D152" s="210" t="s">
        <v>670</v>
      </c>
      <c r="E152" s="193" t="s">
        <v>225</v>
      </c>
      <c r="F152" s="195">
        <v>117</v>
      </c>
      <c r="G152" s="196" t="s">
        <v>677</v>
      </c>
      <c r="H152" s="210" t="s">
        <v>596</v>
      </c>
      <c r="I152" s="197">
        <v>29400</v>
      </c>
      <c r="J152" s="198">
        <v>30000</v>
      </c>
    </row>
    <row r="153" spans="1:10" ht="48" customHeight="1" x14ac:dyDescent="0.3">
      <c r="A153" s="191">
        <v>148</v>
      </c>
      <c r="B153" s="192" t="s">
        <v>265</v>
      </c>
      <c r="C153" s="192" t="s">
        <v>593</v>
      </c>
      <c r="D153" s="210" t="s">
        <v>670</v>
      </c>
      <c r="E153" s="193" t="s">
        <v>225</v>
      </c>
      <c r="F153" s="195">
        <v>119</v>
      </c>
      <c r="G153" s="196" t="s">
        <v>678</v>
      </c>
      <c r="H153" s="210" t="s">
        <v>204</v>
      </c>
      <c r="I153" s="197">
        <v>210000</v>
      </c>
      <c r="J153" s="198">
        <v>20000</v>
      </c>
    </row>
    <row r="154" spans="1:10" ht="48" customHeight="1" x14ac:dyDescent="0.3">
      <c r="A154" s="191">
        <v>149</v>
      </c>
      <c r="B154" s="192" t="s">
        <v>265</v>
      </c>
      <c r="C154" s="192" t="s">
        <v>593</v>
      </c>
      <c r="D154" s="210" t="s">
        <v>670</v>
      </c>
      <c r="E154" s="193"/>
      <c r="F154" s="195"/>
      <c r="G154" s="196" t="s">
        <v>679</v>
      </c>
      <c r="H154" s="210" t="s">
        <v>204</v>
      </c>
      <c r="I154" s="197"/>
      <c r="J154" s="198">
        <v>150000</v>
      </c>
    </row>
    <row r="155" spans="1:10" ht="48" customHeight="1" x14ac:dyDescent="0.3">
      <c r="A155" s="191">
        <v>150</v>
      </c>
      <c r="B155" s="192" t="s">
        <v>265</v>
      </c>
      <c r="C155" s="192" t="s">
        <v>680</v>
      </c>
      <c r="D155" s="210" t="s">
        <v>383</v>
      </c>
      <c r="E155" s="193" t="s">
        <v>225</v>
      </c>
      <c r="F155" s="195">
        <v>67</v>
      </c>
      <c r="G155" s="196" t="s">
        <v>681</v>
      </c>
      <c r="H155" s="210" t="s">
        <v>204</v>
      </c>
      <c r="I155" s="197">
        <v>180000</v>
      </c>
      <c r="J155" s="198">
        <v>233996</v>
      </c>
    </row>
    <row r="156" spans="1:10" ht="48" customHeight="1" x14ac:dyDescent="0.3">
      <c r="A156" s="191">
        <v>151</v>
      </c>
      <c r="B156" s="201" t="s">
        <v>265</v>
      </c>
      <c r="C156" s="201" t="s">
        <v>680</v>
      </c>
      <c r="D156" s="205" t="s">
        <v>383</v>
      </c>
      <c r="E156" s="195"/>
      <c r="F156" s="195"/>
      <c r="G156" s="196" t="s">
        <v>682</v>
      </c>
      <c r="H156" s="205" t="s">
        <v>232</v>
      </c>
      <c r="I156" s="203"/>
      <c r="J156" s="198">
        <v>7000</v>
      </c>
    </row>
    <row r="157" spans="1:10" ht="48" customHeight="1" x14ac:dyDescent="0.3">
      <c r="A157" s="191">
        <v>152</v>
      </c>
      <c r="B157" s="201" t="s">
        <v>265</v>
      </c>
      <c r="C157" s="201" t="s">
        <v>680</v>
      </c>
      <c r="D157" s="205" t="s">
        <v>383</v>
      </c>
      <c r="E157" s="195"/>
      <c r="F157" s="195"/>
      <c r="G157" s="196" t="s">
        <v>683</v>
      </c>
      <c r="H157" s="205" t="s">
        <v>232</v>
      </c>
      <c r="I157" s="203"/>
      <c r="J157" s="198">
        <v>3000</v>
      </c>
    </row>
    <row r="158" spans="1:10" ht="48" customHeight="1" x14ac:dyDescent="0.3">
      <c r="A158" s="191">
        <v>153</v>
      </c>
      <c r="B158" s="192" t="s">
        <v>265</v>
      </c>
      <c r="C158" s="192" t="s">
        <v>684</v>
      </c>
      <c r="D158" s="210" t="s">
        <v>684</v>
      </c>
      <c r="E158" s="193" t="s">
        <v>225</v>
      </c>
      <c r="F158" s="195">
        <v>454</v>
      </c>
      <c r="G158" s="196" t="s">
        <v>685</v>
      </c>
      <c r="H158" s="210" t="s">
        <v>204</v>
      </c>
      <c r="I158" s="197">
        <v>33000</v>
      </c>
      <c r="J158" s="198">
        <v>3900</v>
      </c>
    </row>
    <row r="159" spans="1:10" ht="48" customHeight="1" x14ac:dyDescent="0.3">
      <c r="A159" s="191">
        <v>154</v>
      </c>
      <c r="B159" s="192" t="s">
        <v>265</v>
      </c>
      <c r="C159" s="192" t="s">
        <v>684</v>
      </c>
      <c r="D159" s="210" t="s">
        <v>684</v>
      </c>
      <c r="E159" s="193"/>
      <c r="F159" s="195"/>
      <c r="G159" s="196" t="s">
        <v>686</v>
      </c>
      <c r="H159" s="210" t="s">
        <v>204</v>
      </c>
      <c r="I159" s="197"/>
      <c r="J159" s="198">
        <v>6000</v>
      </c>
    </row>
    <row r="160" spans="1:10" ht="48" customHeight="1" x14ac:dyDescent="0.3">
      <c r="A160" s="191">
        <v>155</v>
      </c>
      <c r="B160" s="192" t="s">
        <v>265</v>
      </c>
      <c r="C160" s="192" t="s">
        <v>684</v>
      </c>
      <c r="D160" s="210" t="s">
        <v>684</v>
      </c>
      <c r="E160" s="193" t="s">
        <v>225</v>
      </c>
      <c r="F160" s="195">
        <v>455</v>
      </c>
      <c r="G160" s="196" t="s">
        <v>687</v>
      </c>
      <c r="H160" s="202" t="s">
        <v>556</v>
      </c>
      <c r="I160" s="197">
        <v>8500</v>
      </c>
      <c r="J160" s="198">
        <v>8650</v>
      </c>
    </row>
    <row r="161" spans="1:10" ht="48" customHeight="1" x14ac:dyDescent="0.3">
      <c r="A161" s="191">
        <v>156</v>
      </c>
      <c r="B161" s="193" t="s">
        <v>268</v>
      </c>
      <c r="C161" s="192" t="s">
        <v>614</v>
      </c>
      <c r="D161" s="192" t="s">
        <v>635</v>
      </c>
      <c r="E161" s="193"/>
      <c r="F161" s="193"/>
      <c r="G161" s="212" t="s">
        <v>688</v>
      </c>
      <c r="H161" s="192" t="s">
        <v>524</v>
      </c>
      <c r="I161" s="199"/>
      <c r="J161" s="198">
        <v>10000</v>
      </c>
    </row>
    <row r="162" spans="1:10" ht="48" customHeight="1" x14ac:dyDescent="0.3">
      <c r="A162" s="191">
        <v>157</v>
      </c>
      <c r="B162" s="193" t="s">
        <v>265</v>
      </c>
      <c r="C162" s="192" t="s">
        <v>593</v>
      </c>
      <c r="D162" s="192" t="s">
        <v>670</v>
      </c>
      <c r="E162" s="193" t="s">
        <v>225</v>
      </c>
      <c r="F162" s="193">
        <v>138</v>
      </c>
      <c r="G162" s="212" t="s">
        <v>689</v>
      </c>
      <c r="H162" s="194" t="s">
        <v>569</v>
      </c>
      <c r="I162" s="199">
        <v>123000</v>
      </c>
      <c r="J162" s="198">
        <v>50000</v>
      </c>
    </row>
    <row r="163" spans="1:10" ht="48" customHeight="1" x14ac:dyDescent="0.3">
      <c r="A163" s="191">
        <v>158</v>
      </c>
      <c r="B163" s="193" t="s">
        <v>265</v>
      </c>
      <c r="C163" s="192" t="s">
        <v>593</v>
      </c>
      <c r="D163" s="192" t="s">
        <v>670</v>
      </c>
      <c r="E163" s="193" t="s">
        <v>225</v>
      </c>
      <c r="F163" s="193">
        <v>119</v>
      </c>
      <c r="G163" s="212" t="s">
        <v>690</v>
      </c>
      <c r="H163" s="194" t="s">
        <v>569</v>
      </c>
      <c r="I163" s="199">
        <v>350000</v>
      </c>
      <c r="J163" s="198">
        <v>50000</v>
      </c>
    </row>
    <row r="164" spans="1:10" ht="48" customHeight="1" x14ac:dyDescent="0.3">
      <c r="A164" s="191">
        <v>159</v>
      </c>
      <c r="B164" s="193" t="s">
        <v>268</v>
      </c>
      <c r="C164" s="192" t="s">
        <v>614</v>
      </c>
      <c r="D164" s="192" t="s">
        <v>615</v>
      </c>
      <c r="E164" s="193"/>
      <c r="F164" s="193"/>
      <c r="G164" s="212" t="s">
        <v>691</v>
      </c>
      <c r="H164" s="192" t="s">
        <v>191</v>
      </c>
      <c r="I164" s="199"/>
      <c r="J164" s="198">
        <v>30000</v>
      </c>
    </row>
    <row r="165" spans="1:10" ht="48" customHeight="1" x14ac:dyDescent="0.3">
      <c r="A165" s="191">
        <v>160</v>
      </c>
      <c r="B165" s="193" t="s">
        <v>268</v>
      </c>
      <c r="C165" s="192" t="s">
        <v>614</v>
      </c>
      <c r="D165" s="192" t="s">
        <v>615</v>
      </c>
      <c r="E165" s="193"/>
      <c r="F165" s="193"/>
      <c r="G165" s="212" t="s">
        <v>692</v>
      </c>
      <c r="H165" s="192" t="s">
        <v>658</v>
      </c>
      <c r="I165" s="199"/>
      <c r="J165" s="198">
        <v>12200</v>
      </c>
    </row>
    <row r="166" spans="1:10" ht="48" customHeight="1" x14ac:dyDescent="0.3">
      <c r="A166" s="191">
        <v>161</v>
      </c>
      <c r="B166" s="193" t="s">
        <v>268</v>
      </c>
      <c r="C166" s="192" t="s">
        <v>614</v>
      </c>
      <c r="D166" s="192" t="s">
        <v>615</v>
      </c>
      <c r="E166" s="193" t="s">
        <v>225</v>
      </c>
      <c r="F166" s="193">
        <v>293</v>
      </c>
      <c r="G166" s="212" t="s">
        <v>693</v>
      </c>
      <c r="H166" s="192" t="s">
        <v>596</v>
      </c>
      <c r="I166" s="199">
        <v>38000</v>
      </c>
      <c r="J166" s="198">
        <v>20000</v>
      </c>
    </row>
    <row r="167" spans="1:10" ht="48" customHeight="1" x14ac:dyDescent="0.3">
      <c r="A167" s="191">
        <v>162</v>
      </c>
      <c r="B167" s="193" t="s">
        <v>268</v>
      </c>
      <c r="C167" s="192" t="s">
        <v>614</v>
      </c>
      <c r="D167" s="192" t="s">
        <v>615</v>
      </c>
      <c r="E167" s="193" t="s">
        <v>225</v>
      </c>
      <c r="F167" s="193">
        <v>294</v>
      </c>
      <c r="G167" s="212" t="s">
        <v>694</v>
      </c>
      <c r="H167" s="192" t="s">
        <v>596</v>
      </c>
      <c r="I167" s="199">
        <v>105063</v>
      </c>
      <c r="J167" s="198">
        <v>20000</v>
      </c>
    </row>
    <row r="168" spans="1:10" ht="48" customHeight="1" x14ac:dyDescent="0.3">
      <c r="A168" s="191">
        <v>163</v>
      </c>
      <c r="B168" s="193" t="s">
        <v>268</v>
      </c>
      <c r="C168" s="192" t="s">
        <v>614</v>
      </c>
      <c r="D168" s="192" t="s">
        <v>615</v>
      </c>
      <c r="E168" s="193" t="s">
        <v>225</v>
      </c>
      <c r="F168" s="193">
        <v>301</v>
      </c>
      <c r="G168" s="212" t="s">
        <v>695</v>
      </c>
      <c r="H168" s="192" t="s">
        <v>232</v>
      </c>
      <c r="I168" s="199">
        <v>25000</v>
      </c>
      <c r="J168" s="198">
        <v>20000</v>
      </c>
    </row>
    <row r="169" spans="1:10" ht="48" customHeight="1" x14ac:dyDescent="0.3">
      <c r="A169" s="191">
        <v>164</v>
      </c>
      <c r="B169" s="193" t="s">
        <v>268</v>
      </c>
      <c r="C169" s="192" t="s">
        <v>593</v>
      </c>
      <c r="D169" s="192" t="s">
        <v>615</v>
      </c>
      <c r="E169" s="193" t="s">
        <v>225</v>
      </c>
      <c r="F169" s="193">
        <v>302</v>
      </c>
      <c r="G169" s="212" t="s">
        <v>696</v>
      </c>
      <c r="H169" s="192" t="s">
        <v>697</v>
      </c>
      <c r="I169" s="199">
        <v>603607</v>
      </c>
      <c r="J169" s="198">
        <v>30000</v>
      </c>
    </row>
    <row r="170" spans="1:10" ht="48" customHeight="1" x14ac:dyDescent="0.3">
      <c r="A170" s="191">
        <v>165</v>
      </c>
      <c r="B170" s="193" t="s">
        <v>265</v>
      </c>
      <c r="C170" s="192" t="s">
        <v>593</v>
      </c>
      <c r="D170" s="192" t="s">
        <v>698</v>
      </c>
      <c r="E170" s="193" t="s">
        <v>225</v>
      </c>
      <c r="F170" s="193">
        <v>162</v>
      </c>
      <c r="G170" s="212" t="s">
        <v>699</v>
      </c>
      <c r="H170" s="192" t="s">
        <v>596</v>
      </c>
      <c r="I170" s="199">
        <v>59600</v>
      </c>
      <c r="J170" s="198">
        <v>40400</v>
      </c>
    </row>
    <row r="171" spans="1:10" ht="48" customHeight="1" x14ac:dyDescent="0.3">
      <c r="A171" s="191">
        <v>166</v>
      </c>
      <c r="B171" s="193" t="s">
        <v>265</v>
      </c>
      <c r="C171" s="192" t="s">
        <v>593</v>
      </c>
      <c r="D171" s="192" t="s">
        <v>698</v>
      </c>
      <c r="E171" s="193" t="s">
        <v>225</v>
      </c>
      <c r="F171" s="193">
        <v>162</v>
      </c>
      <c r="G171" s="212" t="s">
        <v>700</v>
      </c>
      <c r="H171" s="192" t="s">
        <v>596</v>
      </c>
      <c r="I171" s="199">
        <v>7000</v>
      </c>
      <c r="J171" s="198">
        <v>8000</v>
      </c>
    </row>
    <row r="172" spans="1:10" ht="48" customHeight="1" x14ac:dyDescent="0.3">
      <c r="A172" s="191">
        <v>167</v>
      </c>
      <c r="B172" s="193" t="s">
        <v>265</v>
      </c>
      <c r="C172" s="192" t="s">
        <v>593</v>
      </c>
      <c r="D172" s="192" t="s">
        <v>698</v>
      </c>
      <c r="E172" s="193" t="s">
        <v>225</v>
      </c>
      <c r="F172" s="193">
        <v>167</v>
      </c>
      <c r="G172" s="212" t="s">
        <v>701</v>
      </c>
      <c r="H172" s="194" t="s">
        <v>569</v>
      </c>
      <c r="I172" s="199">
        <v>500000</v>
      </c>
      <c r="J172" s="198">
        <v>50000</v>
      </c>
    </row>
    <row r="173" spans="1:10" ht="48" customHeight="1" x14ac:dyDescent="0.3">
      <c r="A173" s="191">
        <v>168</v>
      </c>
      <c r="B173" s="192" t="s">
        <v>268</v>
      </c>
      <c r="C173" s="201" t="s">
        <v>593</v>
      </c>
      <c r="D173" s="210" t="s">
        <v>635</v>
      </c>
      <c r="E173" s="193" t="s">
        <v>225</v>
      </c>
      <c r="F173" s="195">
        <v>267</v>
      </c>
      <c r="G173" s="196" t="s">
        <v>702</v>
      </c>
      <c r="H173" s="210" t="s">
        <v>596</v>
      </c>
      <c r="I173" s="197">
        <v>45000</v>
      </c>
      <c r="J173" s="198">
        <v>30000</v>
      </c>
    </row>
    <row r="174" spans="1:10" ht="48" customHeight="1" x14ac:dyDescent="0.3">
      <c r="A174" s="191">
        <v>169</v>
      </c>
      <c r="B174" s="192" t="s">
        <v>268</v>
      </c>
      <c r="C174" s="201" t="s">
        <v>703</v>
      </c>
      <c r="D174" s="210" t="s">
        <v>703</v>
      </c>
      <c r="E174" s="193" t="s">
        <v>19</v>
      </c>
      <c r="F174" s="195">
        <v>424</v>
      </c>
      <c r="G174" s="196" t="s">
        <v>1377</v>
      </c>
      <c r="H174" s="210" t="s">
        <v>204</v>
      </c>
      <c r="I174" s="197">
        <v>400000</v>
      </c>
      <c r="J174" s="198">
        <v>50000</v>
      </c>
    </row>
    <row r="175" spans="1:10" ht="48" customHeight="1" x14ac:dyDescent="0.3">
      <c r="A175" s="191">
        <v>170</v>
      </c>
      <c r="B175" s="201" t="s">
        <v>265</v>
      </c>
      <c r="C175" s="201" t="s">
        <v>593</v>
      </c>
      <c r="D175" s="205" t="s">
        <v>594</v>
      </c>
      <c r="E175" s="193" t="s">
        <v>225</v>
      </c>
      <c r="F175" s="195">
        <v>98</v>
      </c>
      <c r="G175" s="196" t="s">
        <v>704</v>
      </c>
      <c r="H175" s="210" t="s">
        <v>596</v>
      </c>
      <c r="I175" s="197">
        <v>70000</v>
      </c>
      <c r="J175" s="198">
        <v>10000</v>
      </c>
    </row>
    <row r="176" spans="1:10" ht="48" customHeight="1" x14ac:dyDescent="0.3">
      <c r="A176" s="191">
        <v>171</v>
      </c>
      <c r="B176" s="192" t="s">
        <v>265</v>
      </c>
      <c r="C176" s="201" t="s">
        <v>593</v>
      </c>
      <c r="D176" s="210" t="s">
        <v>594</v>
      </c>
      <c r="E176" s="193" t="s">
        <v>225</v>
      </c>
      <c r="F176" s="195">
        <v>98</v>
      </c>
      <c r="G176" s="196" t="s">
        <v>705</v>
      </c>
      <c r="H176" s="210" t="s">
        <v>596</v>
      </c>
      <c r="I176" s="197">
        <v>55000</v>
      </c>
      <c r="J176" s="198">
        <v>20000</v>
      </c>
    </row>
    <row r="177" spans="1:10" ht="48" customHeight="1" x14ac:dyDescent="0.3">
      <c r="A177" s="191">
        <v>172</v>
      </c>
      <c r="B177" s="192" t="s">
        <v>265</v>
      </c>
      <c r="C177" s="201" t="s">
        <v>593</v>
      </c>
      <c r="D177" s="210" t="s">
        <v>594</v>
      </c>
      <c r="E177" s="193"/>
      <c r="F177" s="195"/>
      <c r="G177" s="196" t="s">
        <v>706</v>
      </c>
      <c r="H177" s="210" t="s">
        <v>596</v>
      </c>
      <c r="I177" s="197"/>
      <c r="J177" s="198">
        <v>30000</v>
      </c>
    </row>
    <row r="178" spans="1:10" ht="48" customHeight="1" x14ac:dyDescent="0.3">
      <c r="A178" s="191">
        <v>173</v>
      </c>
      <c r="B178" s="192" t="s">
        <v>265</v>
      </c>
      <c r="C178" s="201" t="s">
        <v>593</v>
      </c>
      <c r="D178" s="210" t="s">
        <v>594</v>
      </c>
      <c r="E178" s="193"/>
      <c r="F178" s="201"/>
      <c r="G178" s="196" t="s">
        <v>707</v>
      </c>
      <c r="H178" s="194" t="s">
        <v>569</v>
      </c>
      <c r="I178" s="211"/>
      <c r="J178" s="198">
        <v>25300</v>
      </c>
    </row>
    <row r="179" spans="1:10" ht="48" customHeight="1" x14ac:dyDescent="0.3">
      <c r="A179" s="191">
        <v>174</v>
      </c>
      <c r="B179" s="192" t="s">
        <v>265</v>
      </c>
      <c r="C179" s="201" t="s">
        <v>593</v>
      </c>
      <c r="D179" s="210" t="s">
        <v>670</v>
      </c>
      <c r="E179" s="193" t="s">
        <v>225</v>
      </c>
      <c r="F179" s="201">
        <v>135</v>
      </c>
      <c r="G179" s="196" t="s">
        <v>708</v>
      </c>
      <c r="H179" s="194" t="s">
        <v>569</v>
      </c>
      <c r="I179" s="211">
        <v>29000</v>
      </c>
      <c r="J179" s="198">
        <v>79000</v>
      </c>
    </row>
    <row r="180" spans="1:10" ht="48" customHeight="1" x14ac:dyDescent="0.3">
      <c r="A180" s="191">
        <v>175</v>
      </c>
      <c r="B180" s="192" t="s">
        <v>265</v>
      </c>
      <c r="C180" s="201" t="s">
        <v>593</v>
      </c>
      <c r="D180" s="210" t="s">
        <v>670</v>
      </c>
      <c r="E180" s="193" t="s">
        <v>225</v>
      </c>
      <c r="F180" s="195">
        <v>138</v>
      </c>
      <c r="G180" s="196" t="s">
        <v>709</v>
      </c>
      <c r="H180" s="194" t="s">
        <v>569</v>
      </c>
      <c r="I180" s="197">
        <v>70000</v>
      </c>
      <c r="J180" s="198">
        <v>120000</v>
      </c>
    </row>
    <row r="181" spans="1:10" ht="48" customHeight="1" x14ac:dyDescent="0.3">
      <c r="A181" s="191">
        <v>176</v>
      </c>
      <c r="B181" s="192" t="s">
        <v>265</v>
      </c>
      <c r="C181" s="201" t="s">
        <v>593</v>
      </c>
      <c r="D181" s="210" t="s">
        <v>670</v>
      </c>
      <c r="E181" s="193" t="s">
        <v>225</v>
      </c>
      <c r="F181" s="201">
        <v>139</v>
      </c>
      <c r="G181" s="196" t="s">
        <v>710</v>
      </c>
      <c r="H181" s="194" t="s">
        <v>569</v>
      </c>
      <c r="I181" s="211">
        <v>40000</v>
      </c>
      <c r="J181" s="198">
        <v>42000</v>
      </c>
    </row>
    <row r="182" spans="1:10" ht="48" customHeight="1" x14ac:dyDescent="0.3">
      <c r="A182" s="191">
        <v>177</v>
      </c>
      <c r="B182" s="192" t="s">
        <v>265</v>
      </c>
      <c r="C182" s="201" t="s">
        <v>593</v>
      </c>
      <c r="D182" s="210" t="s">
        <v>670</v>
      </c>
      <c r="E182" s="193" t="s">
        <v>225</v>
      </c>
      <c r="F182" s="201">
        <v>134</v>
      </c>
      <c r="G182" s="196" t="s">
        <v>711</v>
      </c>
      <c r="H182" s="194" t="s">
        <v>569</v>
      </c>
      <c r="I182" s="211">
        <v>35000</v>
      </c>
      <c r="J182" s="198">
        <v>28800</v>
      </c>
    </row>
    <row r="183" spans="1:10" ht="48" customHeight="1" x14ac:dyDescent="0.3">
      <c r="A183" s="191">
        <v>178</v>
      </c>
      <c r="B183" s="192" t="s">
        <v>265</v>
      </c>
      <c r="C183" s="192" t="s">
        <v>680</v>
      </c>
      <c r="D183" s="210" t="s">
        <v>383</v>
      </c>
      <c r="E183" s="193" t="s">
        <v>225</v>
      </c>
      <c r="F183" s="195">
        <v>74</v>
      </c>
      <c r="G183" s="196" t="s">
        <v>712</v>
      </c>
      <c r="H183" s="210" t="s">
        <v>204</v>
      </c>
      <c r="I183" s="197">
        <v>80000</v>
      </c>
      <c r="J183" s="198">
        <v>51900</v>
      </c>
    </row>
    <row r="184" spans="1:10" ht="48" customHeight="1" x14ac:dyDescent="0.3">
      <c r="A184" s="191">
        <v>179</v>
      </c>
      <c r="B184" s="192" t="s">
        <v>265</v>
      </c>
      <c r="C184" s="192" t="s">
        <v>593</v>
      </c>
      <c r="D184" s="210" t="s">
        <v>670</v>
      </c>
      <c r="E184" s="193"/>
      <c r="F184" s="195"/>
      <c r="G184" s="196" t="s">
        <v>713</v>
      </c>
      <c r="H184" s="210" t="s">
        <v>596</v>
      </c>
      <c r="I184" s="197"/>
      <c r="J184" s="198">
        <v>20000</v>
      </c>
    </row>
    <row r="185" spans="1:10" ht="48" customHeight="1" x14ac:dyDescent="0.3">
      <c r="A185" s="191">
        <v>180</v>
      </c>
      <c r="B185" s="192" t="s">
        <v>265</v>
      </c>
      <c r="C185" s="192" t="s">
        <v>593</v>
      </c>
      <c r="D185" s="210" t="s">
        <v>714</v>
      </c>
      <c r="E185" s="193"/>
      <c r="F185" s="195"/>
      <c r="G185" s="196" t="s">
        <v>715</v>
      </c>
      <c r="H185" s="194" t="s">
        <v>569</v>
      </c>
      <c r="I185" s="197"/>
      <c r="J185" s="198">
        <v>50000</v>
      </c>
    </row>
    <row r="186" spans="1:10" ht="48" customHeight="1" x14ac:dyDescent="0.3">
      <c r="A186" s="191">
        <v>181</v>
      </c>
      <c r="B186" s="192" t="s">
        <v>269</v>
      </c>
      <c r="C186" s="192" t="s">
        <v>593</v>
      </c>
      <c r="D186" s="210" t="s">
        <v>670</v>
      </c>
      <c r="E186" s="193" t="s">
        <v>225</v>
      </c>
      <c r="F186" s="201">
        <v>94</v>
      </c>
      <c r="G186" s="196" t="s">
        <v>716</v>
      </c>
      <c r="H186" s="210" t="s">
        <v>191</v>
      </c>
      <c r="I186" s="211">
        <v>794278</v>
      </c>
      <c r="J186" s="198">
        <v>60000</v>
      </c>
    </row>
    <row r="187" spans="1:10" ht="48" customHeight="1" x14ac:dyDescent="0.3">
      <c r="A187" s="191">
        <v>182</v>
      </c>
      <c r="B187" s="192" t="s">
        <v>269</v>
      </c>
      <c r="C187" s="192" t="s">
        <v>593</v>
      </c>
      <c r="D187" s="210" t="s">
        <v>670</v>
      </c>
      <c r="E187" s="193" t="s">
        <v>225</v>
      </c>
      <c r="F187" s="195">
        <v>105</v>
      </c>
      <c r="G187" s="196" t="s">
        <v>717</v>
      </c>
      <c r="H187" s="194" t="s">
        <v>569</v>
      </c>
      <c r="I187" s="197">
        <v>10000</v>
      </c>
      <c r="J187" s="198">
        <v>30000</v>
      </c>
    </row>
    <row r="188" spans="1:10" ht="48" customHeight="1" x14ac:dyDescent="0.3">
      <c r="A188" s="191">
        <v>183</v>
      </c>
      <c r="B188" s="192" t="s">
        <v>269</v>
      </c>
      <c r="C188" s="192" t="s">
        <v>593</v>
      </c>
      <c r="D188" s="210" t="s">
        <v>670</v>
      </c>
      <c r="E188" s="193" t="s">
        <v>225</v>
      </c>
      <c r="F188" s="201">
        <v>104</v>
      </c>
      <c r="G188" s="196" t="s">
        <v>718</v>
      </c>
      <c r="H188" s="210" t="s">
        <v>596</v>
      </c>
      <c r="I188" s="211">
        <v>45000</v>
      </c>
      <c r="J188" s="198">
        <v>11000</v>
      </c>
    </row>
    <row r="189" spans="1:10" ht="48" customHeight="1" x14ac:dyDescent="0.3">
      <c r="A189" s="191">
        <v>184</v>
      </c>
      <c r="B189" s="192" t="s">
        <v>269</v>
      </c>
      <c r="C189" s="192" t="s">
        <v>593</v>
      </c>
      <c r="D189" s="210" t="s">
        <v>670</v>
      </c>
      <c r="E189" s="193" t="s">
        <v>225</v>
      </c>
      <c r="F189" s="201">
        <v>94</v>
      </c>
      <c r="G189" s="196" t="s">
        <v>719</v>
      </c>
      <c r="H189" s="210" t="s">
        <v>697</v>
      </c>
      <c r="I189" s="211">
        <v>518957</v>
      </c>
      <c r="J189" s="198">
        <v>16000</v>
      </c>
    </row>
    <row r="190" spans="1:10" ht="48" customHeight="1" x14ac:dyDescent="0.3">
      <c r="A190" s="191">
        <v>185</v>
      </c>
      <c r="B190" s="192" t="s">
        <v>269</v>
      </c>
      <c r="C190" s="192" t="s">
        <v>593</v>
      </c>
      <c r="D190" s="210" t="s">
        <v>670</v>
      </c>
      <c r="E190" s="193"/>
      <c r="F190" s="201"/>
      <c r="G190" s="196" t="s">
        <v>720</v>
      </c>
      <c r="H190" s="194" t="s">
        <v>569</v>
      </c>
      <c r="I190" s="211"/>
      <c r="J190" s="198">
        <v>30000</v>
      </c>
    </row>
    <row r="191" spans="1:10" ht="48" customHeight="1" x14ac:dyDescent="0.3">
      <c r="A191" s="191">
        <v>186</v>
      </c>
      <c r="B191" s="192" t="s">
        <v>269</v>
      </c>
      <c r="C191" s="192" t="s">
        <v>593</v>
      </c>
      <c r="D191" s="210" t="s">
        <v>670</v>
      </c>
      <c r="E191" s="193" t="s">
        <v>225</v>
      </c>
      <c r="F191" s="201">
        <v>96</v>
      </c>
      <c r="G191" s="196" t="s">
        <v>721</v>
      </c>
      <c r="H191" s="210" t="s">
        <v>191</v>
      </c>
      <c r="I191" s="211">
        <v>278555</v>
      </c>
      <c r="J191" s="198">
        <v>47000</v>
      </c>
    </row>
    <row r="192" spans="1:10" ht="48" customHeight="1" x14ac:dyDescent="0.3">
      <c r="A192" s="191">
        <v>187</v>
      </c>
      <c r="B192" s="192" t="s">
        <v>269</v>
      </c>
      <c r="C192" s="192" t="s">
        <v>593</v>
      </c>
      <c r="D192" s="210" t="s">
        <v>670</v>
      </c>
      <c r="E192" s="193" t="s">
        <v>225</v>
      </c>
      <c r="F192" s="195">
        <v>104</v>
      </c>
      <c r="G192" s="196" t="s">
        <v>722</v>
      </c>
      <c r="H192" s="210" t="s">
        <v>596</v>
      </c>
      <c r="I192" s="197">
        <v>36000</v>
      </c>
      <c r="J192" s="198">
        <v>10000</v>
      </c>
    </row>
    <row r="193" spans="1:10" ht="48" customHeight="1" x14ac:dyDescent="0.3">
      <c r="A193" s="191">
        <v>188</v>
      </c>
      <c r="B193" s="193" t="s">
        <v>268</v>
      </c>
      <c r="C193" s="192" t="s">
        <v>614</v>
      </c>
      <c r="D193" s="192" t="s">
        <v>635</v>
      </c>
      <c r="E193" s="193" t="s">
        <v>225</v>
      </c>
      <c r="F193" s="193">
        <v>264</v>
      </c>
      <c r="G193" s="212" t="s">
        <v>723</v>
      </c>
      <c r="H193" s="192" t="s">
        <v>610</v>
      </c>
      <c r="I193" s="199">
        <v>84574</v>
      </c>
      <c r="J193" s="198">
        <v>6000</v>
      </c>
    </row>
    <row r="194" spans="1:10" ht="48" customHeight="1" x14ac:dyDescent="0.3">
      <c r="A194" s="191">
        <v>189</v>
      </c>
      <c r="B194" s="193" t="s">
        <v>268</v>
      </c>
      <c r="C194" s="192" t="s">
        <v>614</v>
      </c>
      <c r="D194" s="192" t="s">
        <v>615</v>
      </c>
      <c r="E194" s="193" t="s">
        <v>225</v>
      </c>
      <c r="F194" s="193">
        <v>299</v>
      </c>
      <c r="G194" s="212" t="s">
        <v>724</v>
      </c>
      <c r="H194" s="192" t="s">
        <v>596</v>
      </c>
      <c r="I194" s="199">
        <v>30000</v>
      </c>
      <c r="J194" s="198">
        <v>20000</v>
      </c>
    </row>
    <row r="195" spans="1:10" ht="48" customHeight="1" x14ac:dyDescent="0.3">
      <c r="A195" s="191">
        <v>190</v>
      </c>
      <c r="B195" s="201" t="s">
        <v>268</v>
      </c>
      <c r="C195" s="192" t="s">
        <v>614</v>
      </c>
      <c r="D195" s="205" t="s">
        <v>725</v>
      </c>
      <c r="E195" s="193" t="s">
        <v>225</v>
      </c>
      <c r="F195" s="195">
        <v>317</v>
      </c>
      <c r="G195" s="196" t="s">
        <v>726</v>
      </c>
      <c r="H195" s="210" t="s">
        <v>182</v>
      </c>
      <c r="I195" s="197">
        <v>376000</v>
      </c>
      <c r="J195" s="198">
        <v>50000</v>
      </c>
    </row>
    <row r="196" spans="1:10" ht="48" customHeight="1" x14ac:dyDescent="0.3">
      <c r="A196" s="191">
        <v>191</v>
      </c>
      <c r="B196" s="192" t="s">
        <v>268</v>
      </c>
      <c r="C196" s="192" t="s">
        <v>614</v>
      </c>
      <c r="D196" s="210" t="s">
        <v>703</v>
      </c>
      <c r="E196" s="193" t="s">
        <v>225</v>
      </c>
      <c r="F196" s="195">
        <v>421</v>
      </c>
      <c r="G196" s="196" t="s">
        <v>727</v>
      </c>
      <c r="H196" s="210" t="s">
        <v>232</v>
      </c>
      <c r="I196" s="197">
        <v>6000</v>
      </c>
      <c r="J196" s="198">
        <v>6000</v>
      </c>
    </row>
    <row r="197" spans="1:10" ht="48" customHeight="1" x14ac:dyDescent="0.3">
      <c r="A197" s="191">
        <v>192</v>
      </c>
      <c r="B197" s="192" t="s">
        <v>268</v>
      </c>
      <c r="C197" s="192" t="s">
        <v>614</v>
      </c>
      <c r="D197" s="210" t="s">
        <v>703</v>
      </c>
      <c r="E197" s="193" t="s">
        <v>225</v>
      </c>
      <c r="F197" s="201">
        <v>421</v>
      </c>
      <c r="G197" s="196" t="s">
        <v>728</v>
      </c>
      <c r="H197" s="210" t="s">
        <v>236</v>
      </c>
      <c r="I197" s="211">
        <v>1500</v>
      </c>
      <c r="J197" s="198">
        <v>1500</v>
      </c>
    </row>
    <row r="198" spans="1:10" ht="48" customHeight="1" x14ac:dyDescent="0.3">
      <c r="A198" s="191">
        <v>193</v>
      </c>
      <c r="B198" s="192" t="s">
        <v>268</v>
      </c>
      <c r="C198" s="192" t="s">
        <v>614</v>
      </c>
      <c r="D198" s="210" t="s">
        <v>703</v>
      </c>
      <c r="E198" s="193" t="s">
        <v>225</v>
      </c>
      <c r="F198" s="195">
        <v>421</v>
      </c>
      <c r="G198" s="196" t="s">
        <v>729</v>
      </c>
      <c r="H198" s="210" t="s">
        <v>229</v>
      </c>
      <c r="I198" s="197">
        <v>2260</v>
      </c>
      <c r="J198" s="198">
        <v>5000</v>
      </c>
    </row>
    <row r="199" spans="1:10" ht="48" customHeight="1" x14ac:dyDescent="0.3">
      <c r="A199" s="191">
        <v>194</v>
      </c>
      <c r="B199" s="201" t="s">
        <v>66</v>
      </c>
      <c r="C199" s="192"/>
      <c r="D199" s="210" t="s">
        <v>1345</v>
      </c>
      <c r="E199" s="193" t="s">
        <v>19</v>
      </c>
      <c r="F199" s="201">
        <v>266</v>
      </c>
      <c r="G199" s="196" t="s">
        <v>1378</v>
      </c>
      <c r="H199" s="210" t="s">
        <v>102</v>
      </c>
      <c r="I199" s="211">
        <v>80000</v>
      </c>
      <c r="J199" s="198">
        <v>11800</v>
      </c>
    </row>
    <row r="200" spans="1:10" ht="48" customHeight="1" x14ac:dyDescent="0.3">
      <c r="A200" s="191">
        <v>195</v>
      </c>
      <c r="B200" s="192" t="s">
        <v>265</v>
      </c>
      <c r="C200" s="192" t="s">
        <v>593</v>
      </c>
      <c r="D200" s="210" t="s">
        <v>594</v>
      </c>
      <c r="E200" s="193"/>
      <c r="F200" s="201"/>
      <c r="G200" s="196" t="s">
        <v>730</v>
      </c>
      <c r="H200" s="210" t="s">
        <v>596</v>
      </c>
      <c r="I200" s="211"/>
      <c r="J200" s="198">
        <v>13200</v>
      </c>
    </row>
    <row r="201" spans="1:10" ht="48" customHeight="1" x14ac:dyDescent="0.3">
      <c r="A201" s="191">
        <v>196</v>
      </c>
      <c r="B201" s="192" t="s">
        <v>265</v>
      </c>
      <c r="C201" s="192" t="s">
        <v>593</v>
      </c>
      <c r="D201" s="210" t="s">
        <v>594</v>
      </c>
      <c r="E201" s="193"/>
      <c r="F201" s="195"/>
      <c r="G201" s="263" t="s">
        <v>1417</v>
      </c>
      <c r="H201" s="210" t="s">
        <v>524</v>
      </c>
      <c r="I201" s="197">
        <v>25000</v>
      </c>
      <c r="J201" s="198">
        <v>5000</v>
      </c>
    </row>
    <row r="202" spans="1:10" ht="48" customHeight="1" x14ac:dyDescent="0.3">
      <c r="A202" s="191">
        <v>197</v>
      </c>
      <c r="B202" s="192" t="s">
        <v>269</v>
      </c>
      <c r="C202" s="192" t="s">
        <v>593</v>
      </c>
      <c r="D202" s="210" t="s">
        <v>670</v>
      </c>
      <c r="E202" s="193"/>
      <c r="F202" s="195"/>
      <c r="G202" s="196" t="s">
        <v>731</v>
      </c>
      <c r="H202" s="210" t="s">
        <v>596</v>
      </c>
      <c r="I202" s="197"/>
      <c r="J202" s="198">
        <v>41600</v>
      </c>
    </row>
    <row r="203" spans="1:10" ht="48" customHeight="1" x14ac:dyDescent="0.3">
      <c r="A203" s="191">
        <v>198</v>
      </c>
      <c r="B203" s="192" t="s">
        <v>268</v>
      </c>
      <c r="C203" s="192" t="s">
        <v>614</v>
      </c>
      <c r="D203" s="210" t="s">
        <v>635</v>
      </c>
      <c r="E203" s="193" t="s">
        <v>225</v>
      </c>
      <c r="F203" s="195">
        <v>265</v>
      </c>
      <c r="G203" s="196" t="s">
        <v>732</v>
      </c>
      <c r="H203" s="194" t="s">
        <v>569</v>
      </c>
      <c r="I203" s="197">
        <v>25000</v>
      </c>
      <c r="J203" s="198">
        <v>3000</v>
      </c>
    </row>
    <row r="204" spans="1:10" ht="48" customHeight="1" x14ac:dyDescent="0.3">
      <c r="A204" s="191">
        <v>199</v>
      </c>
      <c r="B204" s="192" t="s">
        <v>268</v>
      </c>
      <c r="C204" s="192" t="s">
        <v>614</v>
      </c>
      <c r="D204" s="210" t="s">
        <v>635</v>
      </c>
      <c r="E204" s="193" t="s">
        <v>225</v>
      </c>
      <c r="F204" s="201">
        <v>264</v>
      </c>
      <c r="G204" s="196" t="s">
        <v>733</v>
      </c>
      <c r="H204" s="210" t="s">
        <v>596</v>
      </c>
      <c r="I204" s="211">
        <v>160000</v>
      </c>
      <c r="J204" s="198">
        <v>20000</v>
      </c>
    </row>
    <row r="205" spans="1:10" ht="48" customHeight="1" x14ac:dyDescent="0.3">
      <c r="A205" s="191">
        <v>200</v>
      </c>
      <c r="B205" s="192" t="s">
        <v>268</v>
      </c>
      <c r="C205" s="192" t="s">
        <v>614</v>
      </c>
      <c r="D205" s="210" t="s">
        <v>619</v>
      </c>
      <c r="E205" s="193" t="s">
        <v>225</v>
      </c>
      <c r="F205" s="195">
        <v>281</v>
      </c>
      <c r="G205" s="196" t="s">
        <v>734</v>
      </c>
      <c r="H205" s="210" t="s">
        <v>596</v>
      </c>
      <c r="I205" s="197">
        <v>110000</v>
      </c>
      <c r="J205" s="198">
        <v>20000</v>
      </c>
    </row>
    <row r="206" spans="1:10" ht="48" customHeight="1" x14ac:dyDescent="0.3">
      <c r="A206" s="191">
        <v>201</v>
      </c>
      <c r="B206" s="192" t="s">
        <v>268</v>
      </c>
      <c r="C206" s="192" t="s">
        <v>614</v>
      </c>
      <c r="D206" s="210" t="s">
        <v>619</v>
      </c>
      <c r="E206" s="193" t="s">
        <v>225</v>
      </c>
      <c r="F206" s="195">
        <v>280</v>
      </c>
      <c r="G206" s="196" t="s">
        <v>735</v>
      </c>
      <c r="H206" s="210" t="s">
        <v>596</v>
      </c>
      <c r="I206" s="197">
        <v>25000</v>
      </c>
      <c r="J206" s="198">
        <v>25000</v>
      </c>
    </row>
    <row r="207" spans="1:10" ht="48" customHeight="1" x14ac:dyDescent="0.3">
      <c r="A207" s="191">
        <v>202</v>
      </c>
      <c r="B207" s="192" t="s">
        <v>268</v>
      </c>
      <c r="C207" s="192" t="s">
        <v>614</v>
      </c>
      <c r="D207" s="210" t="s">
        <v>619</v>
      </c>
      <c r="E207" s="193"/>
      <c r="F207" s="195"/>
      <c r="G207" s="196" t="s">
        <v>736</v>
      </c>
      <c r="H207" s="210" t="s">
        <v>569</v>
      </c>
      <c r="I207" s="197"/>
      <c r="J207" s="198">
        <v>6000</v>
      </c>
    </row>
    <row r="208" spans="1:10" ht="48" customHeight="1" x14ac:dyDescent="0.3">
      <c r="A208" s="191">
        <v>203</v>
      </c>
      <c r="B208" s="192" t="s">
        <v>268</v>
      </c>
      <c r="C208" s="192" t="s">
        <v>614</v>
      </c>
      <c r="D208" s="210" t="s">
        <v>619</v>
      </c>
      <c r="E208" s="193"/>
      <c r="F208" s="195"/>
      <c r="G208" s="196" t="s">
        <v>737</v>
      </c>
      <c r="H208" s="194" t="s">
        <v>596</v>
      </c>
      <c r="I208" s="197"/>
      <c r="J208" s="198">
        <v>3000</v>
      </c>
    </row>
    <row r="209" spans="1:10" ht="48" customHeight="1" x14ac:dyDescent="0.3">
      <c r="A209" s="191">
        <v>204</v>
      </c>
      <c r="B209" s="192" t="s">
        <v>268</v>
      </c>
      <c r="C209" s="192" t="s">
        <v>132</v>
      </c>
      <c r="D209" s="210" t="s">
        <v>619</v>
      </c>
      <c r="E209" s="193" t="s">
        <v>225</v>
      </c>
      <c r="F209" s="195">
        <v>280</v>
      </c>
      <c r="G209" s="212" t="s">
        <v>738</v>
      </c>
      <c r="H209" s="267" t="s">
        <v>1552</v>
      </c>
      <c r="I209" s="197">
        <v>40000</v>
      </c>
      <c r="J209" s="198">
        <v>10000</v>
      </c>
    </row>
    <row r="210" spans="1:10" ht="48" customHeight="1" x14ac:dyDescent="0.3">
      <c r="A210" s="191">
        <v>205</v>
      </c>
      <c r="B210" s="192" t="s">
        <v>268</v>
      </c>
      <c r="C210" s="192" t="s">
        <v>132</v>
      </c>
      <c r="D210" s="210" t="s">
        <v>619</v>
      </c>
      <c r="E210" s="193" t="s">
        <v>225</v>
      </c>
      <c r="F210" s="195">
        <v>286</v>
      </c>
      <c r="G210" s="196" t="s">
        <v>739</v>
      </c>
      <c r="H210" s="194" t="s">
        <v>596</v>
      </c>
      <c r="I210" s="197">
        <v>255000</v>
      </c>
      <c r="J210" s="198">
        <v>21000</v>
      </c>
    </row>
    <row r="211" spans="1:10" ht="48" customHeight="1" x14ac:dyDescent="0.3">
      <c r="A211" s="191">
        <v>206</v>
      </c>
      <c r="B211" s="192" t="s">
        <v>268</v>
      </c>
      <c r="C211" s="192" t="s">
        <v>132</v>
      </c>
      <c r="D211" s="210" t="s">
        <v>619</v>
      </c>
      <c r="E211" s="193"/>
      <c r="F211" s="195"/>
      <c r="G211" s="196" t="s">
        <v>740</v>
      </c>
      <c r="H211" s="210" t="s">
        <v>596</v>
      </c>
      <c r="I211" s="197"/>
      <c r="J211" s="198">
        <v>10000</v>
      </c>
    </row>
    <row r="212" spans="1:10" ht="48" customHeight="1" x14ac:dyDescent="0.3">
      <c r="A212" s="191">
        <v>207</v>
      </c>
      <c r="B212" s="192" t="s">
        <v>268</v>
      </c>
      <c r="C212" s="192" t="s">
        <v>132</v>
      </c>
      <c r="D212" s="210" t="s">
        <v>619</v>
      </c>
      <c r="E212" s="193" t="s">
        <v>225</v>
      </c>
      <c r="F212" s="195">
        <v>281</v>
      </c>
      <c r="G212" s="196" t="s">
        <v>741</v>
      </c>
      <c r="H212" s="210" t="s">
        <v>596</v>
      </c>
      <c r="I212" s="197">
        <v>90000</v>
      </c>
      <c r="J212" s="198">
        <v>30000</v>
      </c>
    </row>
    <row r="213" spans="1:10" ht="48" customHeight="1" x14ac:dyDescent="0.3">
      <c r="A213" s="191">
        <v>208</v>
      </c>
      <c r="B213" s="192" t="s">
        <v>268</v>
      </c>
      <c r="C213" s="192" t="s">
        <v>132</v>
      </c>
      <c r="D213" s="210" t="s">
        <v>619</v>
      </c>
      <c r="E213" s="193"/>
      <c r="F213" s="195"/>
      <c r="G213" s="212" t="s">
        <v>742</v>
      </c>
      <c r="H213" s="210" t="s">
        <v>569</v>
      </c>
      <c r="I213" s="197"/>
      <c r="J213" s="198">
        <v>140000</v>
      </c>
    </row>
    <row r="214" spans="1:10" ht="48" customHeight="1" x14ac:dyDescent="0.3">
      <c r="A214" s="191">
        <v>209</v>
      </c>
      <c r="B214" s="192" t="s">
        <v>268</v>
      </c>
      <c r="C214" s="192" t="s">
        <v>132</v>
      </c>
      <c r="D214" s="210" t="s">
        <v>725</v>
      </c>
      <c r="E214" s="193"/>
      <c r="F214" s="195"/>
      <c r="G214" s="196" t="s">
        <v>743</v>
      </c>
      <c r="H214" s="210" t="s">
        <v>302</v>
      </c>
      <c r="I214" s="197"/>
      <c r="J214" s="198">
        <v>73600</v>
      </c>
    </row>
    <row r="215" spans="1:10" ht="48" customHeight="1" x14ac:dyDescent="0.3">
      <c r="A215" s="191">
        <v>210</v>
      </c>
      <c r="B215" s="192" t="s">
        <v>265</v>
      </c>
      <c r="C215" s="192" t="s">
        <v>593</v>
      </c>
      <c r="D215" s="210" t="s">
        <v>594</v>
      </c>
      <c r="E215" s="193" t="s">
        <v>225</v>
      </c>
      <c r="F215" s="195">
        <v>98</v>
      </c>
      <c r="G215" s="212" t="s">
        <v>744</v>
      </c>
      <c r="H215" s="194" t="s">
        <v>596</v>
      </c>
      <c r="I215" s="197">
        <v>30000</v>
      </c>
      <c r="J215" s="198">
        <v>20000</v>
      </c>
    </row>
    <row r="216" spans="1:10" ht="48" customHeight="1" x14ac:dyDescent="0.3">
      <c r="A216" s="191">
        <v>211</v>
      </c>
      <c r="B216" s="192" t="s">
        <v>269</v>
      </c>
      <c r="C216" s="192" t="s">
        <v>593</v>
      </c>
      <c r="D216" s="210" t="s">
        <v>670</v>
      </c>
      <c r="E216" s="193" t="s">
        <v>225</v>
      </c>
      <c r="F216" s="201">
        <v>92</v>
      </c>
      <c r="G216" s="196" t="s">
        <v>745</v>
      </c>
      <c r="H216" s="210" t="s">
        <v>610</v>
      </c>
      <c r="I216" s="211">
        <v>181424</v>
      </c>
      <c r="J216" s="198">
        <v>13576</v>
      </c>
    </row>
    <row r="217" spans="1:10" ht="48" customHeight="1" x14ac:dyDescent="0.3">
      <c r="A217" s="191">
        <v>212</v>
      </c>
      <c r="B217" s="192" t="s">
        <v>269</v>
      </c>
      <c r="C217" s="192" t="s">
        <v>593</v>
      </c>
      <c r="D217" s="210" t="s">
        <v>670</v>
      </c>
      <c r="E217" s="193" t="s">
        <v>225</v>
      </c>
      <c r="F217" s="195">
        <v>93</v>
      </c>
      <c r="G217" s="196" t="s">
        <v>746</v>
      </c>
      <c r="H217" s="210" t="s">
        <v>524</v>
      </c>
      <c r="I217" s="197">
        <v>5000</v>
      </c>
      <c r="J217" s="198">
        <v>7000</v>
      </c>
    </row>
    <row r="218" spans="1:10" ht="48" customHeight="1" x14ac:dyDescent="0.3">
      <c r="A218" s="191">
        <v>213</v>
      </c>
      <c r="B218" s="201" t="s">
        <v>269</v>
      </c>
      <c r="C218" s="201" t="s">
        <v>593</v>
      </c>
      <c r="D218" s="205" t="s">
        <v>670</v>
      </c>
      <c r="E218" s="193" t="s">
        <v>225</v>
      </c>
      <c r="F218" s="195">
        <v>98</v>
      </c>
      <c r="G218" s="196" t="s">
        <v>747</v>
      </c>
      <c r="H218" s="210" t="s">
        <v>191</v>
      </c>
      <c r="I218" s="197">
        <v>45000</v>
      </c>
      <c r="J218" s="198">
        <v>20000</v>
      </c>
    </row>
    <row r="219" spans="1:10" ht="48" customHeight="1" x14ac:dyDescent="0.3">
      <c r="A219" s="191">
        <v>214</v>
      </c>
      <c r="B219" s="201" t="s">
        <v>269</v>
      </c>
      <c r="C219" s="201" t="s">
        <v>593</v>
      </c>
      <c r="D219" s="205" t="s">
        <v>670</v>
      </c>
      <c r="E219" s="193"/>
      <c r="F219" s="201"/>
      <c r="G219" s="196" t="s">
        <v>748</v>
      </c>
      <c r="H219" s="210" t="s">
        <v>569</v>
      </c>
      <c r="I219" s="211"/>
      <c r="J219" s="198">
        <v>57651</v>
      </c>
    </row>
    <row r="220" spans="1:10" ht="48" customHeight="1" x14ac:dyDescent="0.3">
      <c r="A220" s="191">
        <v>215</v>
      </c>
      <c r="B220" s="192" t="s">
        <v>265</v>
      </c>
      <c r="C220" s="192" t="s">
        <v>420</v>
      </c>
      <c r="D220" s="210" t="s">
        <v>189</v>
      </c>
      <c r="E220" s="193" t="s">
        <v>225</v>
      </c>
      <c r="F220" s="201">
        <v>205</v>
      </c>
      <c r="G220" s="196" t="s">
        <v>749</v>
      </c>
      <c r="H220" s="210" t="s">
        <v>524</v>
      </c>
      <c r="I220" s="211">
        <v>15000</v>
      </c>
      <c r="J220" s="198">
        <v>10000</v>
      </c>
    </row>
    <row r="221" spans="1:10" ht="48" customHeight="1" x14ac:dyDescent="0.3">
      <c r="A221" s="191">
        <v>216</v>
      </c>
      <c r="B221" s="192" t="s">
        <v>265</v>
      </c>
      <c r="C221" s="192" t="s">
        <v>420</v>
      </c>
      <c r="D221" s="210" t="s">
        <v>189</v>
      </c>
      <c r="E221" s="193" t="s">
        <v>225</v>
      </c>
      <c r="F221" s="195">
        <v>205</v>
      </c>
      <c r="G221" s="196" t="s">
        <v>750</v>
      </c>
      <c r="H221" s="210" t="s">
        <v>524</v>
      </c>
      <c r="I221" s="197">
        <v>150000</v>
      </c>
      <c r="J221" s="198">
        <v>30000</v>
      </c>
    </row>
    <row r="222" spans="1:10" ht="48" customHeight="1" x14ac:dyDescent="0.3">
      <c r="A222" s="191">
        <v>217</v>
      </c>
      <c r="B222" s="192" t="s">
        <v>265</v>
      </c>
      <c r="C222" s="192" t="s">
        <v>751</v>
      </c>
      <c r="D222" s="210" t="s">
        <v>751</v>
      </c>
      <c r="E222" s="193" t="s">
        <v>225</v>
      </c>
      <c r="F222" s="195">
        <v>644</v>
      </c>
      <c r="G222" s="196" t="s">
        <v>752</v>
      </c>
      <c r="H222" s="194" t="s">
        <v>204</v>
      </c>
      <c r="I222" s="197">
        <v>140000</v>
      </c>
      <c r="J222" s="198">
        <v>172900</v>
      </c>
    </row>
    <row r="223" spans="1:10" ht="48" customHeight="1" x14ac:dyDescent="0.3">
      <c r="A223" s="191">
        <v>218</v>
      </c>
      <c r="B223" s="192" t="s">
        <v>268</v>
      </c>
      <c r="C223" s="193" t="s">
        <v>175</v>
      </c>
      <c r="D223" s="210" t="s">
        <v>180</v>
      </c>
      <c r="E223" s="193" t="s">
        <v>225</v>
      </c>
      <c r="F223" s="195">
        <v>565</v>
      </c>
      <c r="G223" s="196" t="s">
        <v>753</v>
      </c>
      <c r="H223" s="194" t="s">
        <v>524</v>
      </c>
      <c r="I223" s="197">
        <v>150000</v>
      </c>
      <c r="J223" s="198">
        <v>20000</v>
      </c>
    </row>
    <row r="224" spans="1:10" ht="48" customHeight="1" x14ac:dyDescent="0.3">
      <c r="A224" s="191">
        <v>219</v>
      </c>
      <c r="B224" s="192" t="s">
        <v>268</v>
      </c>
      <c r="C224" s="192" t="s">
        <v>754</v>
      </c>
      <c r="D224" s="210" t="s">
        <v>755</v>
      </c>
      <c r="E224" s="193" t="s">
        <v>225</v>
      </c>
      <c r="F224" s="195">
        <v>524</v>
      </c>
      <c r="G224" s="196" t="s">
        <v>756</v>
      </c>
      <c r="H224" s="210" t="s">
        <v>373</v>
      </c>
      <c r="I224" s="197">
        <v>14000</v>
      </c>
      <c r="J224" s="198">
        <v>16000</v>
      </c>
    </row>
    <row r="225" spans="1:10" ht="48" customHeight="1" x14ac:dyDescent="0.3">
      <c r="A225" s="191">
        <v>220</v>
      </c>
      <c r="B225" s="192" t="s">
        <v>268</v>
      </c>
      <c r="C225" s="192" t="s">
        <v>415</v>
      </c>
      <c r="D225" s="227" t="s">
        <v>1376</v>
      </c>
      <c r="E225" s="193" t="s">
        <v>225</v>
      </c>
      <c r="F225" s="195">
        <v>202</v>
      </c>
      <c r="G225" s="196" t="s">
        <v>757</v>
      </c>
      <c r="H225" s="210" t="s">
        <v>373</v>
      </c>
      <c r="I225" s="197">
        <v>38000</v>
      </c>
      <c r="J225" s="198">
        <v>12000</v>
      </c>
    </row>
    <row r="226" spans="1:10" ht="48" customHeight="1" x14ac:dyDescent="0.3">
      <c r="A226" s="191">
        <v>221</v>
      </c>
      <c r="B226" s="192" t="s">
        <v>268</v>
      </c>
      <c r="C226" s="192" t="s">
        <v>415</v>
      </c>
      <c r="D226" s="227" t="s">
        <v>1376</v>
      </c>
      <c r="E226" s="193" t="s">
        <v>225</v>
      </c>
      <c r="F226" s="195">
        <v>202</v>
      </c>
      <c r="G226" s="196" t="s">
        <v>758</v>
      </c>
      <c r="H226" s="210" t="s">
        <v>373</v>
      </c>
      <c r="I226" s="197">
        <v>4000</v>
      </c>
      <c r="J226" s="198">
        <v>6000</v>
      </c>
    </row>
    <row r="227" spans="1:10" ht="48" customHeight="1" x14ac:dyDescent="0.3">
      <c r="A227" s="191">
        <v>222</v>
      </c>
      <c r="B227" s="192" t="s">
        <v>268</v>
      </c>
      <c r="C227" s="192" t="s">
        <v>415</v>
      </c>
      <c r="D227" s="227" t="s">
        <v>1376</v>
      </c>
      <c r="E227" s="193" t="s">
        <v>225</v>
      </c>
      <c r="F227" s="195">
        <v>203</v>
      </c>
      <c r="G227" s="196" t="s">
        <v>759</v>
      </c>
      <c r="H227" s="210" t="s">
        <v>524</v>
      </c>
      <c r="I227" s="197">
        <v>7000</v>
      </c>
      <c r="J227" s="198">
        <v>3000</v>
      </c>
    </row>
    <row r="228" spans="1:10" ht="48" customHeight="1" x14ac:dyDescent="0.3">
      <c r="A228" s="191">
        <v>223</v>
      </c>
      <c r="B228" s="192" t="s">
        <v>268</v>
      </c>
      <c r="C228" s="257" t="s">
        <v>1503</v>
      </c>
      <c r="D228" s="210" t="s">
        <v>180</v>
      </c>
      <c r="E228" s="193" t="s">
        <v>225</v>
      </c>
      <c r="F228" s="195">
        <v>566</v>
      </c>
      <c r="G228" s="263" t="s">
        <v>1504</v>
      </c>
      <c r="H228" s="210" t="s">
        <v>524</v>
      </c>
      <c r="I228" s="197">
        <v>150000</v>
      </c>
      <c r="J228" s="198">
        <v>50000</v>
      </c>
    </row>
    <row r="229" spans="1:10" ht="48" customHeight="1" x14ac:dyDescent="0.3">
      <c r="A229" s="191">
        <v>224</v>
      </c>
      <c r="B229" s="192" t="s">
        <v>268</v>
      </c>
      <c r="C229" s="192" t="s">
        <v>223</v>
      </c>
      <c r="D229" s="267" t="s">
        <v>1412</v>
      </c>
      <c r="E229" s="193" t="s">
        <v>225</v>
      </c>
      <c r="F229" s="195">
        <v>780</v>
      </c>
      <c r="G229" s="196" t="s">
        <v>760</v>
      </c>
      <c r="H229" s="210" t="s">
        <v>610</v>
      </c>
      <c r="I229" s="197">
        <v>40000</v>
      </c>
      <c r="J229" s="198">
        <v>20000</v>
      </c>
    </row>
    <row r="230" spans="1:10" ht="48" customHeight="1" x14ac:dyDescent="0.3">
      <c r="A230" s="191">
        <v>225</v>
      </c>
      <c r="B230" s="192" t="s">
        <v>269</v>
      </c>
      <c r="C230" s="192" t="s">
        <v>606</v>
      </c>
      <c r="D230" s="210" t="s">
        <v>761</v>
      </c>
      <c r="E230" s="193" t="s">
        <v>225</v>
      </c>
      <c r="F230" s="195">
        <v>339</v>
      </c>
      <c r="G230" s="196" t="s">
        <v>762</v>
      </c>
      <c r="H230" s="210" t="s">
        <v>763</v>
      </c>
      <c r="I230" s="197">
        <v>107036</v>
      </c>
      <c r="J230" s="198">
        <v>75000</v>
      </c>
    </row>
    <row r="231" spans="1:10" ht="48" customHeight="1" x14ac:dyDescent="0.3">
      <c r="A231" s="191">
        <v>226</v>
      </c>
      <c r="B231" s="192" t="s">
        <v>269</v>
      </c>
      <c r="C231" s="192" t="s">
        <v>764</v>
      </c>
      <c r="D231" s="210" t="s">
        <v>764</v>
      </c>
      <c r="E231" s="193" t="s">
        <v>225</v>
      </c>
      <c r="F231" s="195">
        <v>589</v>
      </c>
      <c r="G231" s="196" t="s">
        <v>765</v>
      </c>
      <c r="H231" s="210" t="s">
        <v>204</v>
      </c>
      <c r="I231" s="197">
        <v>50000</v>
      </c>
      <c r="J231" s="198">
        <v>30000</v>
      </c>
    </row>
    <row r="232" spans="1:10" ht="48" customHeight="1" x14ac:dyDescent="0.3">
      <c r="A232" s="191">
        <v>227</v>
      </c>
      <c r="B232" s="192" t="s">
        <v>269</v>
      </c>
      <c r="C232" s="192" t="s">
        <v>766</v>
      </c>
      <c r="D232" s="210" t="s">
        <v>766</v>
      </c>
      <c r="E232" s="193" t="s">
        <v>225</v>
      </c>
      <c r="F232" s="195">
        <v>6</v>
      </c>
      <c r="G232" s="196" t="s">
        <v>767</v>
      </c>
      <c r="H232" s="210" t="s">
        <v>232</v>
      </c>
      <c r="I232" s="197">
        <v>60000</v>
      </c>
      <c r="J232" s="198">
        <v>8000</v>
      </c>
    </row>
    <row r="233" spans="1:10" ht="48" customHeight="1" x14ac:dyDescent="0.3">
      <c r="A233" s="191">
        <v>228</v>
      </c>
      <c r="B233" s="192" t="s">
        <v>269</v>
      </c>
      <c r="C233" s="192" t="s">
        <v>766</v>
      </c>
      <c r="D233" s="210" t="s">
        <v>766</v>
      </c>
      <c r="E233" s="193"/>
      <c r="F233" s="195"/>
      <c r="G233" s="196" t="s">
        <v>768</v>
      </c>
      <c r="H233" s="210" t="s">
        <v>232</v>
      </c>
      <c r="I233" s="197"/>
      <c r="J233" s="198">
        <v>10000</v>
      </c>
    </row>
    <row r="234" spans="1:10" ht="48" customHeight="1" x14ac:dyDescent="0.3">
      <c r="A234" s="191">
        <v>229</v>
      </c>
      <c r="B234" s="192" t="s">
        <v>268</v>
      </c>
      <c r="C234" s="193" t="s">
        <v>175</v>
      </c>
      <c r="D234" s="210" t="s">
        <v>189</v>
      </c>
      <c r="E234" s="193"/>
      <c r="F234" s="195"/>
      <c r="G234" s="196" t="s">
        <v>769</v>
      </c>
      <c r="H234" s="210" t="s">
        <v>373</v>
      </c>
      <c r="I234" s="197"/>
      <c r="J234" s="198">
        <v>10000</v>
      </c>
    </row>
    <row r="235" spans="1:10" ht="48" customHeight="1" x14ac:dyDescent="0.3">
      <c r="A235" s="191">
        <v>230</v>
      </c>
      <c r="B235" s="192" t="s">
        <v>269</v>
      </c>
      <c r="C235" s="192" t="s">
        <v>420</v>
      </c>
      <c r="D235" s="210" t="s">
        <v>189</v>
      </c>
      <c r="E235" s="193" t="s">
        <v>225</v>
      </c>
      <c r="F235" s="195">
        <v>180</v>
      </c>
      <c r="G235" s="196" t="s">
        <v>770</v>
      </c>
      <c r="H235" s="210" t="s">
        <v>610</v>
      </c>
      <c r="I235" s="197">
        <v>167200</v>
      </c>
      <c r="J235" s="198">
        <v>20000</v>
      </c>
    </row>
    <row r="236" spans="1:10" ht="48" customHeight="1" x14ac:dyDescent="0.3">
      <c r="A236" s="191">
        <v>231</v>
      </c>
      <c r="B236" s="192" t="s">
        <v>265</v>
      </c>
      <c r="C236" s="192" t="s">
        <v>541</v>
      </c>
      <c r="D236" s="210" t="s">
        <v>541</v>
      </c>
      <c r="E236" s="193" t="s">
        <v>225</v>
      </c>
      <c r="F236" s="195">
        <v>650</v>
      </c>
      <c r="G236" s="196" t="s">
        <v>771</v>
      </c>
      <c r="H236" s="210" t="s">
        <v>204</v>
      </c>
      <c r="I236" s="197">
        <v>240000</v>
      </c>
      <c r="J236" s="198">
        <v>60000</v>
      </c>
    </row>
    <row r="237" spans="1:10" ht="48" customHeight="1" x14ac:dyDescent="0.3">
      <c r="A237" s="191">
        <v>232</v>
      </c>
      <c r="B237" s="192" t="s">
        <v>265</v>
      </c>
      <c r="C237" s="192" t="s">
        <v>541</v>
      </c>
      <c r="D237" s="210" t="s">
        <v>541</v>
      </c>
      <c r="E237" s="193" t="s">
        <v>225</v>
      </c>
      <c r="F237" s="195">
        <v>650</v>
      </c>
      <c r="G237" s="196" t="s">
        <v>772</v>
      </c>
      <c r="H237" s="210" t="s">
        <v>204</v>
      </c>
      <c r="I237" s="197">
        <v>90000</v>
      </c>
      <c r="J237" s="198">
        <v>200000</v>
      </c>
    </row>
    <row r="238" spans="1:10" ht="48" customHeight="1" x14ac:dyDescent="0.3">
      <c r="A238" s="191">
        <v>233</v>
      </c>
      <c r="B238" s="192" t="s">
        <v>265</v>
      </c>
      <c r="C238" s="192" t="s">
        <v>541</v>
      </c>
      <c r="D238" s="210" t="s">
        <v>541</v>
      </c>
      <c r="E238" s="193" t="s">
        <v>225</v>
      </c>
      <c r="F238" s="195">
        <v>650</v>
      </c>
      <c r="G238" s="196" t="s">
        <v>773</v>
      </c>
      <c r="H238" s="210" t="s">
        <v>204</v>
      </c>
      <c r="I238" s="197">
        <v>120000</v>
      </c>
      <c r="J238" s="198">
        <v>100000</v>
      </c>
    </row>
    <row r="239" spans="1:10" ht="48" customHeight="1" x14ac:dyDescent="0.3">
      <c r="A239" s="191">
        <v>234</v>
      </c>
      <c r="B239" s="192" t="s">
        <v>265</v>
      </c>
      <c r="C239" s="192" t="s">
        <v>541</v>
      </c>
      <c r="D239" s="210" t="s">
        <v>541</v>
      </c>
      <c r="E239" s="193" t="s">
        <v>225</v>
      </c>
      <c r="F239" s="195">
        <v>646</v>
      </c>
      <c r="G239" s="196" t="s">
        <v>774</v>
      </c>
      <c r="H239" s="210" t="s">
        <v>763</v>
      </c>
      <c r="I239" s="197">
        <v>6285</v>
      </c>
      <c r="J239" s="198">
        <v>20000</v>
      </c>
    </row>
    <row r="240" spans="1:10" ht="48" customHeight="1" x14ac:dyDescent="0.3">
      <c r="A240" s="191">
        <v>235</v>
      </c>
      <c r="B240" s="192" t="s">
        <v>265</v>
      </c>
      <c r="C240" s="192" t="s">
        <v>541</v>
      </c>
      <c r="D240" s="210" t="s">
        <v>541</v>
      </c>
      <c r="E240" s="193" t="s">
        <v>225</v>
      </c>
      <c r="F240" s="195">
        <v>649</v>
      </c>
      <c r="G240" s="196" t="s">
        <v>775</v>
      </c>
      <c r="H240" s="210" t="s">
        <v>763</v>
      </c>
      <c r="I240" s="197">
        <v>53973</v>
      </c>
      <c r="J240" s="198">
        <v>10027</v>
      </c>
    </row>
    <row r="241" spans="1:10" ht="48" customHeight="1" x14ac:dyDescent="0.3">
      <c r="A241" s="191">
        <v>236</v>
      </c>
      <c r="B241" s="192" t="s">
        <v>265</v>
      </c>
      <c r="C241" s="194" t="s">
        <v>776</v>
      </c>
      <c r="D241" s="210" t="s">
        <v>777</v>
      </c>
      <c r="E241" s="192" t="s">
        <v>225</v>
      </c>
      <c r="F241" s="195">
        <v>403</v>
      </c>
      <c r="G241" s="263" t="s">
        <v>1500</v>
      </c>
      <c r="H241" s="210" t="s">
        <v>204</v>
      </c>
      <c r="I241" s="273">
        <v>298000</v>
      </c>
      <c r="J241" s="198">
        <v>100000</v>
      </c>
    </row>
    <row r="242" spans="1:10" ht="48" customHeight="1" x14ac:dyDescent="0.3">
      <c r="A242" s="191">
        <v>237</v>
      </c>
      <c r="B242" s="192" t="s">
        <v>265</v>
      </c>
      <c r="C242" s="194" t="s">
        <v>776</v>
      </c>
      <c r="D242" s="194" t="s">
        <v>777</v>
      </c>
      <c r="E242" s="193" t="s">
        <v>225</v>
      </c>
      <c r="F242" s="195">
        <v>399</v>
      </c>
      <c r="G242" s="263" t="s">
        <v>1551</v>
      </c>
      <c r="H242" s="210" t="s">
        <v>204</v>
      </c>
      <c r="I242" s="211">
        <v>300000</v>
      </c>
      <c r="J242" s="198">
        <v>130000</v>
      </c>
    </row>
    <row r="243" spans="1:10" ht="48" customHeight="1" x14ac:dyDescent="0.3">
      <c r="A243" s="191">
        <v>238</v>
      </c>
      <c r="B243" s="192" t="s">
        <v>265</v>
      </c>
      <c r="C243" s="194" t="s">
        <v>776</v>
      </c>
      <c r="D243" s="194" t="s">
        <v>778</v>
      </c>
      <c r="E243" s="193" t="s">
        <v>225</v>
      </c>
      <c r="F243" s="195"/>
      <c r="G243" s="196" t="s">
        <v>779</v>
      </c>
      <c r="H243" s="210" t="s">
        <v>204</v>
      </c>
      <c r="I243" s="211"/>
      <c r="J243" s="198">
        <v>250000</v>
      </c>
    </row>
    <row r="244" spans="1:10" ht="48" customHeight="1" x14ac:dyDescent="0.3">
      <c r="A244" s="191">
        <v>239</v>
      </c>
      <c r="B244" s="192" t="s">
        <v>265</v>
      </c>
      <c r="C244" s="194" t="s">
        <v>776</v>
      </c>
      <c r="D244" s="194" t="s">
        <v>778</v>
      </c>
      <c r="E244" s="193" t="s">
        <v>225</v>
      </c>
      <c r="F244" s="195"/>
      <c r="G244" s="263" t="s">
        <v>1534</v>
      </c>
      <c r="H244" s="210" t="s">
        <v>204</v>
      </c>
      <c r="I244" s="211"/>
      <c r="J244" s="198">
        <v>90000</v>
      </c>
    </row>
    <row r="245" spans="1:10" ht="48" customHeight="1" x14ac:dyDescent="0.3">
      <c r="A245" s="191">
        <v>240</v>
      </c>
      <c r="B245" s="192" t="s">
        <v>269</v>
      </c>
      <c r="C245" s="194" t="s">
        <v>780</v>
      </c>
      <c r="D245" s="194" t="s">
        <v>777</v>
      </c>
      <c r="E245" s="193" t="s">
        <v>225</v>
      </c>
      <c r="F245" s="195">
        <v>382</v>
      </c>
      <c r="G245" s="263" t="s">
        <v>1562</v>
      </c>
      <c r="H245" s="210" t="s">
        <v>204</v>
      </c>
      <c r="I245" s="211">
        <v>400000</v>
      </c>
      <c r="J245" s="198">
        <v>130000</v>
      </c>
    </row>
    <row r="246" spans="1:10" ht="48" customHeight="1" x14ac:dyDescent="0.3">
      <c r="A246" s="191">
        <v>241</v>
      </c>
      <c r="B246" s="192" t="s">
        <v>268</v>
      </c>
      <c r="C246" s="194" t="s">
        <v>754</v>
      </c>
      <c r="D246" s="194" t="s">
        <v>781</v>
      </c>
      <c r="E246" s="193" t="s">
        <v>225</v>
      </c>
      <c r="F246" s="195">
        <v>487</v>
      </c>
      <c r="G246" s="196" t="s">
        <v>782</v>
      </c>
      <c r="H246" s="210" t="s">
        <v>191</v>
      </c>
      <c r="I246" s="211">
        <v>70000</v>
      </c>
      <c r="J246" s="198">
        <v>30000</v>
      </c>
    </row>
    <row r="247" spans="1:10" ht="48" customHeight="1" x14ac:dyDescent="0.3">
      <c r="A247" s="191">
        <v>242</v>
      </c>
      <c r="B247" s="192" t="s">
        <v>268</v>
      </c>
      <c r="C247" s="194" t="s">
        <v>754</v>
      </c>
      <c r="D247" s="194" t="s">
        <v>781</v>
      </c>
      <c r="E247" s="193" t="s">
        <v>225</v>
      </c>
      <c r="F247" s="195">
        <v>494</v>
      </c>
      <c r="G247" s="196" t="s">
        <v>783</v>
      </c>
      <c r="H247" s="194" t="s">
        <v>373</v>
      </c>
      <c r="I247" s="211">
        <v>100000</v>
      </c>
      <c r="J247" s="198">
        <v>40000</v>
      </c>
    </row>
    <row r="248" spans="1:10" ht="48" customHeight="1" x14ac:dyDescent="0.3">
      <c r="A248" s="191">
        <v>243</v>
      </c>
      <c r="B248" s="192" t="s">
        <v>269</v>
      </c>
      <c r="C248" s="194" t="s">
        <v>754</v>
      </c>
      <c r="D248" s="194" t="s">
        <v>784</v>
      </c>
      <c r="E248" s="193" t="s">
        <v>225</v>
      </c>
      <c r="F248" s="195"/>
      <c r="G248" s="196" t="s">
        <v>785</v>
      </c>
      <c r="H248" s="202" t="s">
        <v>556</v>
      </c>
      <c r="I248" s="211"/>
      <c r="J248" s="198">
        <v>200000</v>
      </c>
    </row>
    <row r="249" spans="1:10" ht="48" customHeight="1" x14ac:dyDescent="0.3">
      <c r="A249" s="191">
        <v>244</v>
      </c>
      <c r="B249" s="192" t="s">
        <v>269</v>
      </c>
      <c r="C249" s="194" t="s">
        <v>754</v>
      </c>
      <c r="D249" s="194" t="s">
        <v>784</v>
      </c>
      <c r="E249" s="193" t="s">
        <v>225</v>
      </c>
      <c r="F249" s="195"/>
      <c r="G249" s="196" t="s">
        <v>786</v>
      </c>
      <c r="H249" s="210" t="s">
        <v>543</v>
      </c>
      <c r="I249" s="211">
        <v>263700</v>
      </c>
      <c r="J249" s="198">
        <v>30462</v>
      </c>
    </row>
    <row r="250" spans="1:10" ht="48" customHeight="1" x14ac:dyDescent="0.3">
      <c r="A250" s="191">
        <v>245</v>
      </c>
      <c r="B250" s="192" t="s">
        <v>269</v>
      </c>
      <c r="C250" s="194" t="s">
        <v>754</v>
      </c>
      <c r="D250" s="194" t="s">
        <v>784</v>
      </c>
      <c r="E250" s="193" t="s">
        <v>225</v>
      </c>
      <c r="F250" s="195"/>
      <c r="G250" s="196" t="s">
        <v>787</v>
      </c>
      <c r="H250" s="210" t="s">
        <v>338</v>
      </c>
      <c r="I250" s="211">
        <v>40000</v>
      </c>
      <c r="J250" s="198">
        <v>10000</v>
      </c>
    </row>
    <row r="251" spans="1:10" ht="48" customHeight="1" x14ac:dyDescent="0.3">
      <c r="A251" s="191">
        <v>246</v>
      </c>
      <c r="B251" s="192" t="s">
        <v>269</v>
      </c>
      <c r="C251" s="194" t="s">
        <v>780</v>
      </c>
      <c r="D251" s="194" t="s">
        <v>777</v>
      </c>
      <c r="E251" s="193" t="s">
        <v>225</v>
      </c>
      <c r="F251" s="195"/>
      <c r="G251" s="196" t="s">
        <v>788</v>
      </c>
      <c r="H251" s="210" t="s">
        <v>204</v>
      </c>
      <c r="I251" s="211">
        <v>500000</v>
      </c>
      <c r="J251" s="198">
        <v>280000</v>
      </c>
    </row>
    <row r="252" spans="1:10" ht="48" customHeight="1" x14ac:dyDescent="0.3">
      <c r="A252" s="191">
        <v>247</v>
      </c>
      <c r="B252" s="192" t="s">
        <v>269</v>
      </c>
      <c r="C252" s="194" t="s">
        <v>780</v>
      </c>
      <c r="D252" s="194" t="s">
        <v>394</v>
      </c>
      <c r="E252" s="193" t="s">
        <v>225</v>
      </c>
      <c r="F252" s="195"/>
      <c r="G252" s="196" t="s">
        <v>789</v>
      </c>
      <c r="H252" s="210" t="s">
        <v>204</v>
      </c>
      <c r="I252" s="211"/>
      <c r="J252" s="198">
        <v>200000</v>
      </c>
    </row>
    <row r="253" spans="1:10" ht="48" customHeight="1" x14ac:dyDescent="0.3">
      <c r="A253" s="191">
        <v>248</v>
      </c>
      <c r="B253" s="192" t="s">
        <v>268</v>
      </c>
      <c r="C253" s="194" t="s">
        <v>754</v>
      </c>
      <c r="D253" s="194" t="s">
        <v>784</v>
      </c>
      <c r="E253" s="193" t="s">
        <v>225</v>
      </c>
      <c r="F253" s="195"/>
      <c r="G253" s="196" t="s">
        <v>790</v>
      </c>
      <c r="H253" s="267" t="s">
        <v>1533</v>
      </c>
      <c r="I253" s="211"/>
      <c r="J253" s="198">
        <v>50000</v>
      </c>
    </row>
    <row r="254" spans="1:10" ht="48" customHeight="1" x14ac:dyDescent="0.3">
      <c r="A254" s="191">
        <v>249</v>
      </c>
      <c r="B254" s="193" t="s">
        <v>265</v>
      </c>
      <c r="C254" s="194" t="s">
        <v>776</v>
      </c>
      <c r="D254" s="193" t="s">
        <v>777</v>
      </c>
      <c r="E254" s="193" t="s">
        <v>225</v>
      </c>
      <c r="F254" s="195"/>
      <c r="G254" s="212" t="s">
        <v>791</v>
      </c>
      <c r="H254" s="210" t="s">
        <v>204</v>
      </c>
      <c r="I254" s="211"/>
      <c r="J254" s="198">
        <v>100000</v>
      </c>
    </row>
    <row r="255" spans="1:10" ht="48" customHeight="1" x14ac:dyDescent="0.3">
      <c r="A255" s="191">
        <v>250</v>
      </c>
      <c r="B255" s="201" t="s">
        <v>268</v>
      </c>
      <c r="C255" s="202" t="s">
        <v>776</v>
      </c>
      <c r="D255" s="202" t="s">
        <v>792</v>
      </c>
      <c r="E255" s="195" t="s">
        <v>225</v>
      </c>
      <c r="F255" s="195"/>
      <c r="G255" s="196" t="s">
        <v>793</v>
      </c>
      <c r="H255" s="267" t="s">
        <v>1533</v>
      </c>
      <c r="I255" s="211">
        <v>750000</v>
      </c>
      <c r="J255" s="198">
        <v>200000</v>
      </c>
    </row>
    <row r="256" spans="1:10" ht="48" customHeight="1" x14ac:dyDescent="0.3">
      <c r="A256" s="191">
        <v>251</v>
      </c>
      <c r="B256" s="201" t="s">
        <v>269</v>
      </c>
      <c r="C256" s="202" t="s">
        <v>780</v>
      </c>
      <c r="D256" s="202" t="s">
        <v>777</v>
      </c>
      <c r="E256" s="195" t="s">
        <v>225</v>
      </c>
      <c r="F256" s="195">
        <v>386</v>
      </c>
      <c r="G256" s="196" t="s">
        <v>794</v>
      </c>
      <c r="H256" s="205" t="s">
        <v>204</v>
      </c>
      <c r="I256" s="211">
        <v>50000</v>
      </c>
      <c r="J256" s="198">
        <v>40000</v>
      </c>
    </row>
    <row r="257" spans="1:10" ht="48" customHeight="1" x14ac:dyDescent="0.3">
      <c r="A257" s="191">
        <v>252</v>
      </c>
      <c r="B257" s="201" t="s">
        <v>269</v>
      </c>
      <c r="C257" s="202" t="s">
        <v>780</v>
      </c>
      <c r="D257" s="202" t="s">
        <v>777</v>
      </c>
      <c r="E257" s="195" t="s">
        <v>225</v>
      </c>
      <c r="F257" s="195">
        <v>386</v>
      </c>
      <c r="G257" s="196" t="s">
        <v>795</v>
      </c>
      <c r="H257" s="205" t="s">
        <v>204</v>
      </c>
      <c r="I257" s="211">
        <v>100000</v>
      </c>
      <c r="J257" s="198">
        <v>90000</v>
      </c>
    </row>
    <row r="258" spans="1:10" ht="48" customHeight="1" x14ac:dyDescent="0.3">
      <c r="A258" s="191">
        <v>253</v>
      </c>
      <c r="B258" s="201" t="s">
        <v>269</v>
      </c>
      <c r="C258" s="202" t="s">
        <v>780</v>
      </c>
      <c r="D258" s="202" t="s">
        <v>777</v>
      </c>
      <c r="E258" s="195" t="s">
        <v>225</v>
      </c>
      <c r="F258" s="195">
        <v>386</v>
      </c>
      <c r="G258" s="196" t="s">
        <v>796</v>
      </c>
      <c r="H258" s="205" t="s">
        <v>204</v>
      </c>
      <c r="I258" s="211">
        <v>496400</v>
      </c>
      <c r="J258" s="198">
        <v>150000</v>
      </c>
    </row>
    <row r="259" spans="1:10" ht="48" customHeight="1" x14ac:dyDescent="0.3">
      <c r="A259" s="191">
        <v>254</v>
      </c>
      <c r="B259" s="201" t="s">
        <v>269</v>
      </c>
      <c r="C259" s="202" t="s">
        <v>606</v>
      </c>
      <c r="D259" s="202" t="s">
        <v>797</v>
      </c>
      <c r="E259" s="195" t="s">
        <v>225</v>
      </c>
      <c r="F259" s="195">
        <v>322</v>
      </c>
      <c r="G259" s="196" t="s">
        <v>798</v>
      </c>
      <c r="H259" s="205" t="s">
        <v>204</v>
      </c>
      <c r="I259" s="211">
        <v>119000</v>
      </c>
      <c r="J259" s="198">
        <v>100000</v>
      </c>
    </row>
    <row r="260" spans="1:10" ht="48" customHeight="1" x14ac:dyDescent="0.3">
      <c r="A260" s="191">
        <v>255</v>
      </c>
      <c r="B260" s="201" t="s">
        <v>269</v>
      </c>
      <c r="C260" s="202" t="s">
        <v>606</v>
      </c>
      <c r="D260" s="202" t="s">
        <v>797</v>
      </c>
      <c r="E260" s="195" t="s">
        <v>225</v>
      </c>
      <c r="F260" s="195">
        <v>322</v>
      </c>
      <c r="G260" s="196" t="s">
        <v>799</v>
      </c>
      <c r="H260" s="205" t="s">
        <v>204</v>
      </c>
      <c r="I260" s="211">
        <v>135000</v>
      </c>
      <c r="J260" s="198">
        <v>50000</v>
      </c>
    </row>
    <row r="261" spans="1:10" ht="48" customHeight="1" x14ac:dyDescent="0.3">
      <c r="A261" s="191">
        <v>256</v>
      </c>
      <c r="B261" s="201" t="s">
        <v>269</v>
      </c>
      <c r="C261" s="202" t="s">
        <v>606</v>
      </c>
      <c r="D261" s="202" t="s">
        <v>797</v>
      </c>
      <c r="E261" s="195" t="s">
        <v>225</v>
      </c>
      <c r="F261" s="195">
        <v>323</v>
      </c>
      <c r="G261" s="196" t="s">
        <v>800</v>
      </c>
      <c r="H261" s="205" t="s">
        <v>763</v>
      </c>
      <c r="I261" s="211">
        <v>107670</v>
      </c>
      <c r="J261" s="198">
        <v>80000</v>
      </c>
    </row>
    <row r="262" spans="1:10" ht="48" customHeight="1" x14ac:dyDescent="0.3">
      <c r="A262" s="191">
        <v>257</v>
      </c>
      <c r="B262" s="201" t="s">
        <v>269</v>
      </c>
      <c r="C262" s="202" t="s">
        <v>606</v>
      </c>
      <c r="D262" s="202" t="s">
        <v>797</v>
      </c>
      <c r="E262" s="195" t="s">
        <v>225</v>
      </c>
      <c r="F262" s="195">
        <v>322</v>
      </c>
      <c r="G262" s="196" t="s">
        <v>801</v>
      </c>
      <c r="H262" s="205" t="s">
        <v>543</v>
      </c>
      <c r="I262" s="211">
        <v>40000</v>
      </c>
      <c r="J262" s="198">
        <v>70000</v>
      </c>
    </row>
    <row r="263" spans="1:10" ht="48" customHeight="1" x14ac:dyDescent="0.3">
      <c r="A263" s="191">
        <v>258</v>
      </c>
      <c r="B263" s="192" t="s">
        <v>269</v>
      </c>
      <c r="C263" s="192" t="s">
        <v>421</v>
      </c>
      <c r="D263" s="194" t="s">
        <v>588</v>
      </c>
      <c r="E263" s="193" t="s">
        <v>225</v>
      </c>
      <c r="F263" s="195">
        <v>261</v>
      </c>
      <c r="G263" s="196" t="s">
        <v>802</v>
      </c>
      <c r="H263" s="210" t="s">
        <v>373</v>
      </c>
      <c r="I263" s="211">
        <v>45000</v>
      </c>
      <c r="J263" s="198">
        <v>5000</v>
      </c>
    </row>
    <row r="264" spans="1:10" ht="48" customHeight="1" x14ac:dyDescent="0.3">
      <c r="A264" s="191">
        <v>259</v>
      </c>
      <c r="B264" s="192" t="s">
        <v>269</v>
      </c>
      <c r="C264" s="192" t="s">
        <v>421</v>
      </c>
      <c r="D264" s="194" t="s">
        <v>588</v>
      </c>
      <c r="E264" s="193" t="s">
        <v>225</v>
      </c>
      <c r="F264" s="195">
        <v>262</v>
      </c>
      <c r="G264" s="196" t="s">
        <v>803</v>
      </c>
      <c r="H264" s="210" t="s">
        <v>373</v>
      </c>
      <c r="I264" s="211">
        <v>25000</v>
      </c>
      <c r="J264" s="198">
        <v>15000</v>
      </c>
    </row>
    <row r="265" spans="1:10" ht="48" customHeight="1" x14ac:dyDescent="0.3">
      <c r="A265" s="191">
        <v>260</v>
      </c>
      <c r="B265" s="192" t="s">
        <v>269</v>
      </c>
      <c r="C265" s="194" t="s">
        <v>533</v>
      </c>
      <c r="D265" s="194" t="s">
        <v>278</v>
      </c>
      <c r="E265" s="193" t="s">
        <v>225</v>
      </c>
      <c r="F265" s="195">
        <v>42</v>
      </c>
      <c r="G265" s="196" t="s">
        <v>804</v>
      </c>
      <c r="H265" s="210" t="s">
        <v>569</v>
      </c>
      <c r="I265" s="211">
        <v>350000</v>
      </c>
      <c r="J265" s="198">
        <v>30000</v>
      </c>
    </row>
    <row r="266" spans="1:10" ht="48" customHeight="1" x14ac:dyDescent="0.3">
      <c r="A266" s="191">
        <v>261</v>
      </c>
      <c r="B266" s="201" t="s">
        <v>269</v>
      </c>
      <c r="C266" s="202" t="s">
        <v>805</v>
      </c>
      <c r="D266" s="202" t="s">
        <v>805</v>
      </c>
      <c r="E266" s="195" t="s">
        <v>225</v>
      </c>
      <c r="F266" s="195">
        <v>446</v>
      </c>
      <c r="G266" s="196" t="s">
        <v>806</v>
      </c>
      <c r="H266" s="205" t="s">
        <v>527</v>
      </c>
      <c r="I266" s="211">
        <v>4000</v>
      </c>
      <c r="J266" s="198">
        <v>20000</v>
      </c>
    </row>
    <row r="267" spans="1:10" ht="48" customHeight="1" x14ac:dyDescent="0.3">
      <c r="A267" s="191">
        <v>262</v>
      </c>
      <c r="B267" s="192" t="s">
        <v>268</v>
      </c>
      <c r="C267" s="194" t="s">
        <v>201</v>
      </c>
      <c r="D267" s="194" t="s">
        <v>201</v>
      </c>
      <c r="E267" s="193" t="s">
        <v>225</v>
      </c>
      <c r="F267" s="195"/>
      <c r="G267" s="263" t="s">
        <v>1486</v>
      </c>
      <c r="H267" s="210" t="s">
        <v>763</v>
      </c>
      <c r="I267" s="211"/>
      <c r="J267" s="198">
        <v>10000</v>
      </c>
    </row>
    <row r="268" spans="1:10" ht="48" customHeight="1" x14ac:dyDescent="0.3">
      <c r="A268" s="191">
        <v>263</v>
      </c>
      <c r="B268" s="192" t="s">
        <v>269</v>
      </c>
      <c r="C268" s="194" t="s">
        <v>593</v>
      </c>
      <c r="D268" s="194" t="s">
        <v>670</v>
      </c>
      <c r="E268" s="193" t="s">
        <v>225</v>
      </c>
      <c r="F268" s="195">
        <v>93</v>
      </c>
      <c r="G268" s="196" t="s">
        <v>807</v>
      </c>
      <c r="H268" s="210" t="s">
        <v>596</v>
      </c>
      <c r="I268" s="211">
        <v>5000</v>
      </c>
      <c r="J268" s="198">
        <v>5000</v>
      </c>
    </row>
    <row r="269" spans="1:10" ht="48" customHeight="1" x14ac:dyDescent="0.3">
      <c r="A269" s="191">
        <v>264</v>
      </c>
      <c r="B269" s="192" t="s">
        <v>268</v>
      </c>
      <c r="C269" s="194" t="s">
        <v>201</v>
      </c>
      <c r="D269" s="194" t="s">
        <v>201</v>
      </c>
      <c r="E269" s="193" t="s">
        <v>225</v>
      </c>
      <c r="F269" s="195"/>
      <c r="G269" s="196" t="s">
        <v>808</v>
      </c>
      <c r="H269" s="210" t="s">
        <v>373</v>
      </c>
      <c r="I269" s="211"/>
      <c r="J269" s="198">
        <v>3000</v>
      </c>
    </row>
    <row r="270" spans="1:10" ht="48" customHeight="1" x14ac:dyDescent="0.3">
      <c r="A270" s="191">
        <v>265</v>
      </c>
      <c r="B270" s="192" t="s">
        <v>269</v>
      </c>
      <c r="C270" s="194" t="s">
        <v>593</v>
      </c>
      <c r="D270" s="194" t="s">
        <v>670</v>
      </c>
      <c r="E270" s="193" t="s">
        <v>225</v>
      </c>
      <c r="F270" s="195">
        <v>98</v>
      </c>
      <c r="G270" s="196" t="s">
        <v>809</v>
      </c>
      <c r="H270" s="210" t="s">
        <v>569</v>
      </c>
      <c r="I270" s="211">
        <v>1000000</v>
      </c>
      <c r="J270" s="198">
        <v>20000</v>
      </c>
    </row>
    <row r="271" spans="1:10" ht="48" customHeight="1" x14ac:dyDescent="0.3">
      <c r="A271" s="191">
        <v>266</v>
      </c>
      <c r="B271" s="192" t="s">
        <v>269</v>
      </c>
      <c r="C271" s="194" t="s">
        <v>810</v>
      </c>
      <c r="D271" s="194" t="s">
        <v>581</v>
      </c>
      <c r="E271" s="193" t="s">
        <v>225</v>
      </c>
      <c r="F271" s="195"/>
      <c r="G271" s="196" t="s">
        <v>811</v>
      </c>
      <c r="H271" s="210" t="s">
        <v>524</v>
      </c>
      <c r="I271" s="211"/>
      <c r="J271" s="198">
        <v>50000</v>
      </c>
    </row>
    <row r="272" spans="1:10" ht="48" customHeight="1" x14ac:dyDescent="0.3">
      <c r="A272" s="191">
        <v>267</v>
      </c>
      <c r="B272" s="192" t="s">
        <v>269</v>
      </c>
      <c r="C272" s="194" t="s">
        <v>810</v>
      </c>
      <c r="D272" s="194" t="s">
        <v>581</v>
      </c>
      <c r="E272" s="193" t="s">
        <v>225</v>
      </c>
      <c r="F272" s="195"/>
      <c r="G272" s="196" t="s">
        <v>812</v>
      </c>
      <c r="H272" s="210" t="s">
        <v>204</v>
      </c>
      <c r="I272" s="211"/>
      <c r="J272" s="198">
        <v>50000</v>
      </c>
    </row>
    <row r="273" spans="1:10" ht="48" customHeight="1" x14ac:dyDescent="0.3">
      <c r="A273" s="191">
        <v>268</v>
      </c>
      <c r="B273" s="192" t="s">
        <v>269</v>
      </c>
      <c r="C273" s="194" t="s">
        <v>810</v>
      </c>
      <c r="D273" s="194" t="s">
        <v>581</v>
      </c>
      <c r="E273" s="193" t="s">
        <v>225</v>
      </c>
      <c r="F273" s="195"/>
      <c r="G273" s="196" t="s">
        <v>813</v>
      </c>
      <c r="H273" s="194" t="s">
        <v>204</v>
      </c>
      <c r="I273" s="211"/>
      <c r="J273" s="198">
        <v>30000</v>
      </c>
    </row>
    <row r="274" spans="1:10" ht="48" customHeight="1" x14ac:dyDescent="0.3">
      <c r="A274" s="191">
        <v>269</v>
      </c>
      <c r="B274" s="192" t="s">
        <v>269</v>
      </c>
      <c r="C274" s="194" t="s">
        <v>810</v>
      </c>
      <c r="D274" s="194" t="s">
        <v>581</v>
      </c>
      <c r="E274" s="193" t="s">
        <v>225</v>
      </c>
      <c r="F274" s="195"/>
      <c r="G274" s="263" t="s">
        <v>1413</v>
      </c>
      <c r="H274" s="210" t="s">
        <v>373</v>
      </c>
      <c r="I274" s="211"/>
      <c r="J274" s="198">
        <v>40000</v>
      </c>
    </row>
    <row r="275" spans="1:10" ht="48" customHeight="1" x14ac:dyDescent="0.3">
      <c r="A275" s="191">
        <v>270</v>
      </c>
      <c r="B275" s="192" t="s">
        <v>269</v>
      </c>
      <c r="C275" s="194" t="s">
        <v>810</v>
      </c>
      <c r="D275" s="194" t="s">
        <v>581</v>
      </c>
      <c r="E275" s="193" t="s">
        <v>225</v>
      </c>
      <c r="F275" s="195"/>
      <c r="G275" s="196" t="s">
        <v>814</v>
      </c>
      <c r="H275" s="210" t="s">
        <v>204</v>
      </c>
      <c r="I275" s="211"/>
      <c r="J275" s="198">
        <v>40000</v>
      </c>
    </row>
    <row r="276" spans="1:10" ht="48" customHeight="1" x14ac:dyDescent="0.3">
      <c r="A276" s="191">
        <v>271</v>
      </c>
      <c r="B276" s="192" t="s">
        <v>269</v>
      </c>
      <c r="C276" s="194" t="s">
        <v>810</v>
      </c>
      <c r="D276" s="194" t="s">
        <v>581</v>
      </c>
      <c r="E276" s="193" t="s">
        <v>225</v>
      </c>
      <c r="F276" s="195"/>
      <c r="G276" s="196" t="s">
        <v>815</v>
      </c>
      <c r="H276" s="210" t="s">
        <v>556</v>
      </c>
      <c r="I276" s="211"/>
      <c r="J276" s="198">
        <v>20000</v>
      </c>
    </row>
    <row r="277" spans="1:10" ht="48" customHeight="1" x14ac:dyDescent="0.3">
      <c r="A277" s="191">
        <v>272</v>
      </c>
      <c r="B277" s="192" t="s">
        <v>269</v>
      </c>
      <c r="C277" s="194" t="s">
        <v>810</v>
      </c>
      <c r="D277" s="194" t="s">
        <v>581</v>
      </c>
      <c r="E277" s="193" t="s">
        <v>225</v>
      </c>
      <c r="F277" s="195"/>
      <c r="G277" s="263" t="s">
        <v>1414</v>
      </c>
      <c r="H277" s="210" t="s">
        <v>556</v>
      </c>
      <c r="I277" s="211"/>
      <c r="J277" s="198">
        <v>30000</v>
      </c>
    </row>
    <row r="278" spans="1:10" ht="48" customHeight="1" x14ac:dyDescent="0.3">
      <c r="A278" s="191">
        <v>273</v>
      </c>
      <c r="B278" s="192" t="s">
        <v>269</v>
      </c>
      <c r="C278" s="194" t="s">
        <v>810</v>
      </c>
      <c r="D278" s="194" t="s">
        <v>581</v>
      </c>
      <c r="E278" s="193" t="s">
        <v>225</v>
      </c>
      <c r="F278" s="195"/>
      <c r="G278" s="196" t="s">
        <v>816</v>
      </c>
      <c r="H278" s="210" t="s">
        <v>204</v>
      </c>
      <c r="I278" s="211"/>
      <c r="J278" s="198">
        <v>40000</v>
      </c>
    </row>
    <row r="279" spans="1:10" ht="48" customHeight="1" x14ac:dyDescent="0.3">
      <c r="A279" s="191">
        <v>274</v>
      </c>
      <c r="B279" s="192" t="s">
        <v>269</v>
      </c>
      <c r="C279" s="194" t="s">
        <v>810</v>
      </c>
      <c r="D279" s="194" t="s">
        <v>581</v>
      </c>
      <c r="E279" s="193" t="s">
        <v>225</v>
      </c>
      <c r="F279" s="195"/>
      <c r="G279" s="196" t="s">
        <v>817</v>
      </c>
      <c r="H279" s="210" t="s">
        <v>204</v>
      </c>
      <c r="I279" s="211"/>
      <c r="J279" s="198">
        <v>40000</v>
      </c>
    </row>
    <row r="280" spans="1:10" ht="48" customHeight="1" x14ac:dyDescent="0.3">
      <c r="A280" s="191">
        <v>275</v>
      </c>
      <c r="B280" s="192" t="s">
        <v>269</v>
      </c>
      <c r="C280" s="194" t="s">
        <v>810</v>
      </c>
      <c r="D280" s="194" t="s">
        <v>581</v>
      </c>
      <c r="E280" s="193" t="s">
        <v>225</v>
      </c>
      <c r="F280" s="195">
        <v>526</v>
      </c>
      <c r="G280" s="196" t="s">
        <v>522</v>
      </c>
      <c r="H280" s="210" t="s">
        <v>373</v>
      </c>
      <c r="I280" s="211">
        <v>35000</v>
      </c>
      <c r="J280" s="198">
        <v>20000</v>
      </c>
    </row>
    <row r="281" spans="1:10" ht="48" customHeight="1" x14ac:dyDescent="0.3">
      <c r="A281" s="191">
        <v>276</v>
      </c>
      <c r="B281" s="192" t="s">
        <v>269</v>
      </c>
      <c r="C281" s="194" t="s">
        <v>810</v>
      </c>
      <c r="D281" s="194" t="s">
        <v>581</v>
      </c>
      <c r="E281" s="193" t="s">
        <v>225</v>
      </c>
      <c r="F281" s="195">
        <v>526</v>
      </c>
      <c r="G281" s="196" t="s">
        <v>523</v>
      </c>
      <c r="H281" s="210" t="s">
        <v>524</v>
      </c>
      <c r="I281" s="211">
        <v>15000</v>
      </c>
      <c r="J281" s="198">
        <v>20000</v>
      </c>
    </row>
    <row r="282" spans="1:10" ht="48" customHeight="1" x14ac:dyDescent="0.3">
      <c r="A282" s="191">
        <v>277</v>
      </c>
      <c r="B282" s="192" t="s">
        <v>268</v>
      </c>
      <c r="C282" s="194" t="s">
        <v>201</v>
      </c>
      <c r="D282" s="194" t="s">
        <v>201</v>
      </c>
      <c r="E282" s="193" t="s">
        <v>225</v>
      </c>
      <c r="F282" s="195">
        <v>621</v>
      </c>
      <c r="G282" s="196" t="s">
        <v>818</v>
      </c>
      <c r="H282" s="194" t="s">
        <v>204</v>
      </c>
      <c r="I282" s="211">
        <v>100000</v>
      </c>
      <c r="J282" s="198">
        <v>20000</v>
      </c>
    </row>
    <row r="283" spans="1:10" ht="48" customHeight="1" x14ac:dyDescent="0.3">
      <c r="A283" s="191">
        <v>278</v>
      </c>
      <c r="B283" s="192" t="s">
        <v>268</v>
      </c>
      <c r="C283" s="194" t="s">
        <v>255</v>
      </c>
      <c r="D283" s="194" t="s">
        <v>258</v>
      </c>
      <c r="E283" s="193" t="s">
        <v>225</v>
      </c>
      <c r="F283" s="195">
        <v>837</v>
      </c>
      <c r="G283" s="196" t="s">
        <v>617</v>
      </c>
      <c r="H283" s="210" t="s">
        <v>204</v>
      </c>
      <c r="I283" s="211">
        <v>805000</v>
      </c>
      <c r="J283" s="198">
        <v>80000</v>
      </c>
    </row>
    <row r="284" spans="1:10" ht="48" customHeight="1" x14ac:dyDescent="0.3">
      <c r="A284" s="191">
        <v>279</v>
      </c>
      <c r="B284" s="192" t="s">
        <v>269</v>
      </c>
      <c r="C284" s="194" t="s">
        <v>810</v>
      </c>
      <c r="D284" s="194" t="s">
        <v>581</v>
      </c>
      <c r="E284" s="193" t="s">
        <v>225</v>
      </c>
      <c r="F284" s="195">
        <v>519</v>
      </c>
      <c r="G284" s="196" t="s">
        <v>819</v>
      </c>
      <c r="H284" s="202" t="s">
        <v>524</v>
      </c>
      <c r="I284" s="211">
        <v>20000</v>
      </c>
      <c r="J284" s="198">
        <v>10000</v>
      </c>
    </row>
    <row r="285" spans="1:10" ht="48" customHeight="1" x14ac:dyDescent="0.3">
      <c r="A285" s="191">
        <v>280</v>
      </c>
      <c r="B285" s="192" t="s">
        <v>269</v>
      </c>
      <c r="C285" s="194" t="s">
        <v>810</v>
      </c>
      <c r="D285" s="194" t="s">
        <v>581</v>
      </c>
      <c r="E285" s="193" t="s">
        <v>225</v>
      </c>
      <c r="F285" s="195">
        <v>523</v>
      </c>
      <c r="G285" s="196" t="s">
        <v>820</v>
      </c>
      <c r="H285" s="210" t="s">
        <v>204</v>
      </c>
      <c r="I285" s="211">
        <v>100000</v>
      </c>
      <c r="J285" s="198">
        <v>22000</v>
      </c>
    </row>
    <row r="286" spans="1:10" ht="48" customHeight="1" x14ac:dyDescent="0.3">
      <c r="A286" s="191">
        <v>281</v>
      </c>
      <c r="B286" s="192" t="s">
        <v>265</v>
      </c>
      <c r="C286" s="194" t="s">
        <v>776</v>
      </c>
      <c r="D286" s="194" t="s">
        <v>821</v>
      </c>
      <c r="E286" s="193" t="s">
        <v>225</v>
      </c>
      <c r="F286" s="195">
        <v>385</v>
      </c>
      <c r="G286" s="196" t="s">
        <v>822</v>
      </c>
      <c r="H286" s="267" t="s">
        <v>1537</v>
      </c>
      <c r="I286" s="211">
        <v>100000</v>
      </c>
      <c r="J286" s="198">
        <v>500000</v>
      </c>
    </row>
    <row r="287" spans="1:10" ht="48" customHeight="1" x14ac:dyDescent="0.3">
      <c r="A287" s="191">
        <v>282</v>
      </c>
      <c r="B287" s="192" t="s">
        <v>265</v>
      </c>
      <c r="C287" s="194" t="s">
        <v>776</v>
      </c>
      <c r="D287" s="194" t="s">
        <v>821</v>
      </c>
      <c r="E287" s="193" t="s">
        <v>225</v>
      </c>
      <c r="F287" s="195">
        <v>380</v>
      </c>
      <c r="G287" s="196" t="s">
        <v>823</v>
      </c>
      <c r="H287" s="210" t="s">
        <v>204</v>
      </c>
      <c r="I287" s="211">
        <v>1052000</v>
      </c>
      <c r="J287" s="198">
        <v>150000</v>
      </c>
    </row>
    <row r="288" spans="1:10" ht="48" customHeight="1" x14ac:dyDescent="0.3">
      <c r="A288" s="191">
        <v>283</v>
      </c>
      <c r="B288" s="192" t="s">
        <v>265</v>
      </c>
      <c r="C288" s="194" t="s">
        <v>680</v>
      </c>
      <c r="D288" s="194" t="s">
        <v>824</v>
      </c>
      <c r="E288" s="193" t="s">
        <v>225</v>
      </c>
      <c r="F288" s="195">
        <v>89</v>
      </c>
      <c r="G288" s="196" t="s">
        <v>825</v>
      </c>
      <c r="H288" s="210" t="s">
        <v>204</v>
      </c>
      <c r="I288" s="211">
        <v>500000</v>
      </c>
      <c r="J288" s="198">
        <v>100000</v>
      </c>
    </row>
    <row r="289" spans="1:10" ht="48" customHeight="1" x14ac:dyDescent="0.3">
      <c r="A289" s="191">
        <v>284</v>
      </c>
      <c r="B289" s="192" t="s">
        <v>265</v>
      </c>
      <c r="C289" s="194" t="s">
        <v>776</v>
      </c>
      <c r="D289" s="194" t="s">
        <v>821</v>
      </c>
      <c r="E289" s="193" t="s">
        <v>225</v>
      </c>
      <c r="F289" s="195">
        <v>381</v>
      </c>
      <c r="G289" s="196" t="s">
        <v>826</v>
      </c>
      <c r="H289" s="210" t="s">
        <v>204</v>
      </c>
      <c r="I289" s="211">
        <v>298000</v>
      </c>
      <c r="J289" s="198">
        <v>100000</v>
      </c>
    </row>
    <row r="290" spans="1:10" ht="48" customHeight="1" x14ac:dyDescent="0.3">
      <c r="A290" s="191">
        <v>285</v>
      </c>
      <c r="B290" s="201" t="s">
        <v>265</v>
      </c>
      <c r="C290" s="202" t="s">
        <v>606</v>
      </c>
      <c r="D290" s="202" t="s">
        <v>797</v>
      </c>
      <c r="E290" s="195" t="s">
        <v>225</v>
      </c>
      <c r="F290" s="195">
        <v>275</v>
      </c>
      <c r="G290" s="196" t="s">
        <v>827</v>
      </c>
      <c r="H290" s="205" t="s">
        <v>204</v>
      </c>
      <c r="I290" s="211">
        <v>174000</v>
      </c>
      <c r="J290" s="198">
        <v>50000</v>
      </c>
    </row>
    <row r="291" spans="1:10" ht="48" customHeight="1" x14ac:dyDescent="0.3">
      <c r="A291" s="191">
        <v>286</v>
      </c>
      <c r="B291" s="192" t="s">
        <v>265</v>
      </c>
      <c r="C291" s="194" t="s">
        <v>776</v>
      </c>
      <c r="D291" s="194" t="s">
        <v>777</v>
      </c>
      <c r="E291" s="193" t="s">
        <v>225</v>
      </c>
      <c r="F291" s="195">
        <v>405</v>
      </c>
      <c r="G291" s="196" t="s">
        <v>828</v>
      </c>
      <c r="H291" s="194" t="s">
        <v>204</v>
      </c>
      <c r="I291" s="211">
        <v>400000</v>
      </c>
      <c r="J291" s="198">
        <v>100000</v>
      </c>
    </row>
    <row r="292" spans="1:10" ht="48" customHeight="1" x14ac:dyDescent="0.3">
      <c r="A292" s="191">
        <v>287</v>
      </c>
      <c r="B292" s="201" t="s">
        <v>265</v>
      </c>
      <c r="C292" s="202" t="s">
        <v>776</v>
      </c>
      <c r="D292" s="202" t="s">
        <v>777</v>
      </c>
      <c r="E292" s="195" t="s">
        <v>225</v>
      </c>
      <c r="F292" s="195">
        <v>403</v>
      </c>
      <c r="G292" s="263" t="s">
        <v>1563</v>
      </c>
      <c r="H292" s="210" t="s">
        <v>204</v>
      </c>
      <c r="I292" s="211">
        <v>50000</v>
      </c>
      <c r="J292" s="198">
        <v>100000</v>
      </c>
    </row>
    <row r="293" spans="1:10" ht="48" customHeight="1" x14ac:dyDescent="0.3">
      <c r="A293" s="191">
        <v>288</v>
      </c>
      <c r="B293" s="192" t="s">
        <v>265</v>
      </c>
      <c r="C293" s="202" t="s">
        <v>776</v>
      </c>
      <c r="D293" s="194" t="s">
        <v>777</v>
      </c>
      <c r="E293" s="193" t="s">
        <v>225</v>
      </c>
      <c r="F293" s="195">
        <v>397</v>
      </c>
      <c r="G293" s="196" t="s">
        <v>829</v>
      </c>
      <c r="H293" s="210" t="s">
        <v>204</v>
      </c>
      <c r="I293" s="211">
        <v>540000</v>
      </c>
      <c r="J293" s="198">
        <v>360000</v>
      </c>
    </row>
    <row r="294" spans="1:10" ht="48" customHeight="1" x14ac:dyDescent="0.3">
      <c r="A294" s="191">
        <v>289</v>
      </c>
      <c r="B294" s="201" t="s">
        <v>265</v>
      </c>
      <c r="C294" s="202" t="s">
        <v>606</v>
      </c>
      <c r="D294" s="202" t="s">
        <v>797</v>
      </c>
      <c r="E294" s="195" t="s">
        <v>225</v>
      </c>
      <c r="F294" s="195">
        <v>288</v>
      </c>
      <c r="G294" s="196" t="s">
        <v>830</v>
      </c>
      <c r="H294" s="210" t="s">
        <v>763</v>
      </c>
      <c r="I294" s="211">
        <v>116347</v>
      </c>
      <c r="J294" s="198">
        <v>50000</v>
      </c>
    </row>
    <row r="295" spans="1:10" ht="48" customHeight="1" x14ac:dyDescent="0.3">
      <c r="A295" s="191">
        <v>290</v>
      </c>
      <c r="B295" s="192" t="s">
        <v>268</v>
      </c>
      <c r="C295" s="202" t="s">
        <v>754</v>
      </c>
      <c r="D295" s="194" t="s">
        <v>784</v>
      </c>
      <c r="E295" s="193" t="s">
        <v>225</v>
      </c>
      <c r="F295" s="195">
        <v>513</v>
      </c>
      <c r="G295" s="196" t="s">
        <v>831</v>
      </c>
      <c r="H295" s="210" t="s">
        <v>373</v>
      </c>
      <c r="I295" s="211">
        <v>50000</v>
      </c>
      <c r="J295" s="198">
        <v>20000</v>
      </c>
    </row>
    <row r="296" spans="1:10" ht="48" customHeight="1" x14ac:dyDescent="0.3">
      <c r="A296" s="191">
        <v>291</v>
      </c>
      <c r="B296" s="192" t="s">
        <v>268</v>
      </c>
      <c r="C296" s="202" t="s">
        <v>754</v>
      </c>
      <c r="D296" s="194" t="s">
        <v>781</v>
      </c>
      <c r="E296" s="193" t="s">
        <v>225</v>
      </c>
      <c r="F296" s="195">
        <v>486</v>
      </c>
      <c r="G296" s="196" t="s">
        <v>832</v>
      </c>
      <c r="H296" s="210" t="s">
        <v>191</v>
      </c>
      <c r="I296" s="211">
        <v>120000</v>
      </c>
      <c r="J296" s="198">
        <v>40000</v>
      </c>
    </row>
    <row r="297" spans="1:10" ht="48" customHeight="1" x14ac:dyDescent="0.3">
      <c r="A297" s="191">
        <v>292</v>
      </c>
      <c r="B297" s="192" t="s">
        <v>265</v>
      </c>
      <c r="C297" s="202" t="s">
        <v>606</v>
      </c>
      <c r="D297" s="194" t="s">
        <v>797</v>
      </c>
      <c r="E297" s="193" t="s">
        <v>225</v>
      </c>
      <c r="F297" s="195"/>
      <c r="G297" s="196" t="s">
        <v>833</v>
      </c>
      <c r="H297" s="210" t="s">
        <v>204</v>
      </c>
      <c r="I297" s="211"/>
      <c r="J297" s="198">
        <v>93700</v>
      </c>
    </row>
    <row r="298" spans="1:10" ht="48" customHeight="1" x14ac:dyDescent="0.3">
      <c r="A298" s="191">
        <v>293</v>
      </c>
      <c r="B298" s="192" t="s">
        <v>269</v>
      </c>
      <c r="C298" s="194" t="s">
        <v>606</v>
      </c>
      <c r="D298" s="194" t="s">
        <v>797</v>
      </c>
      <c r="E298" s="193" t="s">
        <v>225</v>
      </c>
      <c r="F298" s="195">
        <v>326</v>
      </c>
      <c r="G298" s="196" t="s">
        <v>834</v>
      </c>
      <c r="H298" s="194" t="s">
        <v>204</v>
      </c>
      <c r="I298" s="211">
        <v>89190</v>
      </c>
      <c r="J298" s="198">
        <v>100000</v>
      </c>
    </row>
    <row r="299" spans="1:10" ht="48" customHeight="1" x14ac:dyDescent="0.3">
      <c r="A299" s="191">
        <v>294</v>
      </c>
      <c r="B299" s="192" t="s">
        <v>269</v>
      </c>
      <c r="C299" s="194" t="s">
        <v>780</v>
      </c>
      <c r="D299" s="194" t="s">
        <v>394</v>
      </c>
      <c r="E299" s="193" t="s">
        <v>225</v>
      </c>
      <c r="F299" s="195">
        <v>363</v>
      </c>
      <c r="G299" s="196" t="s">
        <v>835</v>
      </c>
      <c r="H299" s="210" t="s">
        <v>204</v>
      </c>
      <c r="I299" s="211">
        <v>100000</v>
      </c>
      <c r="J299" s="198">
        <v>200000</v>
      </c>
    </row>
    <row r="300" spans="1:10" ht="48" customHeight="1" x14ac:dyDescent="0.3">
      <c r="A300" s="191">
        <v>295</v>
      </c>
      <c r="B300" s="201" t="s">
        <v>269</v>
      </c>
      <c r="C300" s="202" t="s">
        <v>780</v>
      </c>
      <c r="D300" s="202" t="s">
        <v>394</v>
      </c>
      <c r="E300" s="195" t="s">
        <v>225</v>
      </c>
      <c r="F300" s="195">
        <v>363</v>
      </c>
      <c r="G300" s="196" t="s">
        <v>836</v>
      </c>
      <c r="H300" s="205" t="s">
        <v>204</v>
      </c>
      <c r="I300" s="211">
        <v>300000</v>
      </c>
      <c r="J300" s="198">
        <v>300000</v>
      </c>
    </row>
    <row r="301" spans="1:10" ht="48" customHeight="1" x14ac:dyDescent="0.3">
      <c r="A301" s="191">
        <v>296</v>
      </c>
      <c r="B301" s="201" t="s">
        <v>269</v>
      </c>
      <c r="C301" s="202" t="s">
        <v>810</v>
      </c>
      <c r="D301" s="202" t="s">
        <v>548</v>
      </c>
      <c r="E301" s="195" t="s">
        <v>225</v>
      </c>
      <c r="F301" s="195">
        <v>503</v>
      </c>
      <c r="G301" s="196" t="s">
        <v>837</v>
      </c>
      <c r="H301" s="205" t="s">
        <v>204</v>
      </c>
      <c r="I301" s="211">
        <v>176000</v>
      </c>
      <c r="J301" s="198">
        <v>300000</v>
      </c>
    </row>
    <row r="302" spans="1:10" ht="48" customHeight="1" x14ac:dyDescent="0.3">
      <c r="A302" s="191">
        <v>297</v>
      </c>
      <c r="B302" s="201" t="s">
        <v>269</v>
      </c>
      <c r="C302" s="202" t="s">
        <v>810</v>
      </c>
      <c r="D302" s="202" t="s">
        <v>548</v>
      </c>
      <c r="E302" s="195" t="s">
        <v>225</v>
      </c>
      <c r="F302" s="195">
        <v>503</v>
      </c>
      <c r="G302" s="196" t="s">
        <v>838</v>
      </c>
      <c r="H302" s="205" t="s">
        <v>204</v>
      </c>
      <c r="I302" s="211">
        <v>276000</v>
      </c>
      <c r="J302" s="198">
        <v>400000</v>
      </c>
    </row>
    <row r="303" spans="1:10" ht="48" customHeight="1" x14ac:dyDescent="0.3">
      <c r="A303" s="191">
        <v>298</v>
      </c>
      <c r="B303" s="201" t="s">
        <v>268</v>
      </c>
      <c r="C303" s="202" t="s">
        <v>416</v>
      </c>
      <c r="D303" s="202" t="s">
        <v>839</v>
      </c>
      <c r="E303" s="195" t="s">
        <v>225</v>
      </c>
      <c r="F303" s="195">
        <v>483</v>
      </c>
      <c r="G303" s="196" t="s">
        <v>840</v>
      </c>
      <c r="H303" s="205" t="s">
        <v>191</v>
      </c>
      <c r="I303" s="211">
        <v>300000</v>
      </c>
      <c r="J303" s="198">
        <v>10000</v>
      </c>
    </row>
    <row r="304" spans="1:10" ht="48" customHeight="1" x14ac:dyDescent="0.3">
      <c r="A304" s="191">
        <v>299</v>
      </c>
      <c r="B304" s="201" t="s">
        <v>268</v>
      </c>
      <c r="C304" s="202" t="s">
        <v>416</v>
      </c>
      <c r="D304" s="202" t="s">
        <v>839</v>
      </c>
      <c r="E304" s="195" t="s">
        <v>225</v>
      </c>
      <c r="F304" s="195"/>
      <c r="G304" s="196" t="s">
        <v>841</v>
      </c>
      <c r="H304" s="205" t="s">
        <v>658</v>
      </c>
      <c r="I304" s="211"/>
      <c r="J304" s="198">
        <v>34100</v>
      </c>
    </row>
    <row r="305" spans="1:10" ht="48" customHeight="1" x14ac:dyDescent="0.3">
      <c r="A305" s="191">
        <v>300</v>
      </c>
      <c r="B305" s="201" t="s">
        <v>268</v>
      </c>
      <c r="C305" s="202" t="s">
        <v>754</v>
      </c>
      <c r="D305" s="202" t="s">
        <v>781</v>
      </c>
      <c r="E305" s="195" t="s">
        <v>225</v>
      </c>
      <c r="F305" s="195">
        <v>490</v>
      </c>
      <c r="G305" s="263" t="s">
        <v>1435</v>
      </c>
      <c r="H305" s="205" t="s">
        <v>373</v>
      </c>
      <c r="I305" s="211">
        <v>21600</v>
      </c>
      <c r="J305" s="198">
        <v>7200</v>
      </c>
    </row>
    <row r="306" spans="1:10" ht="48" customHeight="1" x14ac:dyDescent="0.3">
      <c r="A306" s="191">
        <v>301</v>
      </c>
      <c r="B306" s="201" t="s">
        <v>268</v>
      </c>
      <c r="C306" s="202" t="s">
        <v>754</v>
      </c>
      <c r="D306" s="202" t="s">
        <v>755</v>
      </c>
      <c r="E306" s="195" t="s">
        <v>225</v>
      </c>
      <c r="F306" s="195"/>
      <c r="G306" s="196" t="s">
        <v>842</v>
      </c>
      <c r="H306" s="261" t="s">
        <v>1539</v>
      </c>
      <c r="I306" s="211"/>
      <c r="J306" s="198">
        <v>30000</v>
      </c>
    </row>
    <row r="307" spans="1:10" ht="48" customHeight="1" x14ac:dyDescent="0.3">
      <c r="A307" s="191">
        <v>302</v>
      </c>
      <c r="B307" s="201" t="s">
        <v>268</v>
      </c>
      <c r="C307" s="202" t="s">
        <v>843</v>
      </c>
      <c r="D307" s="202" t="s">
        <v>843</v>
      </c>
      <c r="E307" s="195" t="s">
        <v>225</v>
      </c>
      <c r="F307" s="195"/>
      <c r="G307" s="196" t="s">
        <v>844</v>
      </c>
      <c r="H307" s="205" t="s">
        <v>556</v>
      </c>
      <c r="I307" s="211"/>
      <c r="J307" s="198">
        <v>80000</v>
      </c>
    </row>
    <row r="308" spans="1:10" ht="48" customHeight="1" x14ac:dyDescent="0.3">
      <c r="A308" s="191">
        <v>303</v>
      </c>
      <c r="B308" s="201" t="s">
        <v>265</v>
      </c>
      <c r="C308" s="202" t="s">
        <v>776</v>
      </c>
      <c r="D308" s="202" t="s">
        <v>821</v>
      </c>
      <c r="E308" s="195" t="s">
        <v>225</v>
      </c>
      <c r="F308" s="195"/>
      <c r="G308" s="196" t="s">
        <v>845</v>
      </c>
      <c r="H308" s="205" t="s">
        <v>204</v>
      </c>
      <c r="I308" s="211"/>
      <c r="J308" s="198">
        <v>100000</v>
      </c>
    </row>
    <row r="309" spans="1:10" ht="48" customHeight="1" x14ac:dyDescent="0.3">
      <c r="A309" s="191">
        <v>304</v>
      </c>
      <c r="B309" s="201" t="s">
        <v>265</v>
      </c>
      <c r="C309" s="202" t="s">
        <v>776</v>
      </c>
      <c r="D309" s="202" t="s">
        <v>821</v>
      </c>
      <c r="E309" s="195" t="s">
        <v>225</v>
      </c>
      <c r="F309" s="195"/>
      <c r="G309" s="196" t="s">
        <v>846</v>
      </c>
      <c r="H309" s="194" t="s">
        <v>204</v>
      </c>
      <c r="I309" s="211"/>
      <c r="J309" s="198">
        <v>180000</v>
      </c>
    </row>
    <row r="310" spans="1:10" ht="48" customHeight="1" x14ac:dyDescent="0.3">
      <c r="A310" s="191">
        <v>305</v>
      </c>
      <c r="B310" s="201" t="s">
        <v>265</v>
      </c>
      <c r="C310" s="202" t="s">
        <v>776</v>
      </c>
      <c r="D310" s="202" t="s">
        <v>821</v>
      </c>
      <c r="E310" s="195" t="s">
        <v>225</v>
      </c>
      <c r="F310" s="195"/>
      <c r="G310" s="196" t="s">
        <v>847</v>
      </c>
      <c r="H310" s="205" t="s">
        <v>302</v>
      </c>
      <c r="I310" s="211"/>
      <c r="J310" s="198">
        <v>100000</v>
      </c>
    </row>
    <row r="311" spans="1:10" ht="48" customHeight="1" x14ac:dyDescent="0.3">
      <c r="A311" s="191">
        <v>306</v>
      </c>
      <c r="B311" s="201" t="s">
        <v>265</v>
      </c>
      <c r="C311" s="202" t="s">
        <v>776</v>
      </c>
      <c r="D311" s="202" t="s">
        <v>821</v>
      </c>
      <c r="E311" s="195" t="s">
        <v>225</v>
      </c>
      <c r="F311" s="195">
        <v>380</v>
      </c>
      <c r="G311" s="196" t="s">
        <v>848</v>
      </c>
      <c r="H311" s="205" t="s">
        <v>204</v>
      </c>
      <c r="I311" s="211">
        <v>398000</v>
      </c>
      <c r="J311" s="198">
        <v>100000</v>
      </c>
    </row>
    <row r="312" spans="1:10" ht="48" customHeight="1" x14ac:dyDescent="0.3">
      <c r="A312" s="191">
        <v>307</v>
      </c>
      <c r="B312" s="201" t="s">
        <v>265</v>
      </c>
      <c r="C312" s="202" t="s">
        <v>776</v>
      </c>
      <c r="D312" s="202" t="s">
        <v>821</v>
      </c>
      <c r="E312" s="195" t="s">
        <v>225</v>
      </c>
      <c r="F312" s="195">
        <v>382</v>
      </c>
      <c r="G312" s="196" t="s">
        <v>849</v>
      </c>
      <c r="H312" s="205" t="s">
        <v>204</v>
      </c>
      <c r="I312" s="211">
        <v>199000</v>
      </c>
      <c r="J312" s="198">
        <v>100000</v>
      </c>
    </row>
    <row r="313" spans="1:10" ht="48" customHeight="1" x14ac:dyDescent="0.3">
      <c r="A313" s="191">
        <v>308</v>
      </c>
      <c r="B313" s="201" t="s">
        <v>265</v>
      </c>
      <c r="C313" s="202" t="s">
        <v>606</v>
      </c>
      <c r="D313" s="202" t="s">
        <v>784</v>
      </c>
      <c r="E313" s="195" t="s">
        <v>225</v>
      </c>
      <c r="F313" s="195">
        <v>269</v>
      </c>
      <c r="G313" s="196" t="s">
        <v>1355</v>
      </c>
      <c r="H313" s="205" t="s">
        <v>373</v>
      </c>
      <c r="I313" s="211">
        <v>5000</v>
      </c>
      <c r="J313" s="198">
        <v>15000</v>
      </c>
    </row>
    <row r="314" spans="1:10" ht="48" customHeight="1" x14ac:dyDescent="0.3">
      <c r="A314" s="191">
        <v>309</v>
      </c>
      <c r="B314" s="201" t="s">
        <v>265</v>
      </c>
      <c r="C314" s="202" t="s">
        <v>533</v>
      </c>
      <c r="D314" s="202" t="s">
        <v>850</v>
      </c>
      <c r="E314" s="195" t="s">
        <v>225</v>
      </c>
      <c r="F314" s="195"/>
      <c r="G314" s="196" t="s">
        <v>851</v>
      </c>
      <c r="H314" s="205" t="s">
        <v>204</v>
      </c>
      <c r="I314" s="211"/>
      <c r="J314" s="198">
        <v>150000</v>
      </c>
    </row>
    <row r="315" spans="1:10" ht="48" customHeight="1" x14ac:dyDescent="0.3">
      <c r="A315" s="191">
        <v>310</v>
      </c>
      <c r="B315" s="201" t="s">
        <v>265</v>
      </c>
      <c r="C315" s="202" t="s">
        <v>810</v>
      </c>
      <c r="D315" s="202" t="s">
        <v>852</v>
      </c>
      <c r="E315" s="195" t="s">
        <v>225</v>
      </c>
      <c r="F315" s="195">
        <v>661</v>
      </c>
      <c r="G315" s="196" t="s">
        <v>853</v>
      </c>
      <c r="H315" s="205" t="s">
        <v>373</v>
      </c>
      <c r="I315" s="211">
        <v>29000</v>
      </c>
      <c r="J315" s="198">
        <v>20000</v>
      </c>
    </row>
    <row r="316" spans="1:10" ht="48" customHeight="1" x14ac:dyDescent="0.3">
      <c r="A316" s="191">
        <v>311</v>
      </c>
      <c r="B316" s="201" t="s">
        <v>265</v>
      </c>
      <c r="C316" s="202" t="s">
        <v>810</v>
      </c>
      <c r="D316" s="202" t="s">
        <v>537</v>
      </c>
      <c r="E316" s="195" t="s">
        <v>225</v>
      </c>
      <c r="F316" s="195">
        <v>673</v>
      </c>
      <c r="G316" s="196" t="s">
        <v>854</v>
      </c>
      <c r="H316" s="205" t="s">
        <v>204</v>
      </c>
      <c r="I316" s="211">
        <v>200000</v>
      </c>
      <c r="J316" s="198">
        <v>50000</v>
      </c>
    </row>
    <row r="317" spans="1:10" ht="48" customHeight="1" x14ac:dyDescent="0.3">
      <c r="A317" s="191">
        <v>312</v>
      </c>
      <c r="B317" s="201" t="s">
        <v>265</v>
      </c>
      <c r="C317" s="192" t="s">
        <v>421</v>
      </c>
      <c r="D317" s="202" t="s">
        <v>588</v>
      </c>
      <c r="E317" s="195" t="s">
        <v>225</v>
      </c>
      <c r="F317" s="195">
        <v>334</v>
      </c>
      <c r="G317" s="196" t="s">
        <v>855</v>
      </c>
      <c r="H317" s="205" t="s">
        <v>204</v>
      </c>
      <c r="I317" s="211">
        <v>350000</v>
      </c>
      <c r="J317" s="198">
        <v>140000</v>
      </c>
    </row>
    <row r="318" spans="1:10" ht="48" customHeight="1" x14ac:dyDescent="0.3">
      <c r="A318" s="191">
        <v>313</v>
      </c>
      <c r="B318" s="201" t="s">
        <v>269</v>
      </c>
      <c r="C318" s="202"/>
      <c r="D318" s="202" t="s">
        <v>856</v>
      </c>
      <c r="E318" s="195" t="s">
        <v>225</v>
      </c>
      <c r="F318" s="195">
        <v>577</v>
      </c>
      <c r="G318" s="196" t="s">
        <v>857</v>
      </c>
      <c r="H318" s="205" t="s">
        <v>204</v>
      </c>
      <c r="I318" s="211">
        <v>200000</v>
      </c>
      <c r="J318" s="198">
        <v>20000</v>
      </c>
    </row>
    <row r="319" spans="1:10" ht="48" customHeight="1" x14ac:dyDescent="0.3">
      <c r="A319" s="191">
        <v>314</v>
      </c>
      <c r="B319" s="201" t="s">
        <v>269</v>
      </c>
      <c r="C319" s="202" t="s">
        <v>780</v>
      </c>
      <c r="D319" s="202" t="s">
        <v>394</v>
      </c>
      <c r="E319" s="195" t="s">
        <v>225</v>
      </c>
      <c r="F319" s="195"/>
      <c r="G319" s="196" t="s">
        <v>858</v>
      </c>
      <c r="H319" s="205" t="s">
        <v>204</v>
      </c>
      <c r="I319" s="211"/>
      <c r="J319" s="198">
        <v>300000</v>
      </c>
    </row>
    <row r="320" spans="1:10" ht="48" customHeight="1" x14ac:dyDescent="0.3">
      <c r="A320" s="191">
        <v>315</v>
      </c>
      <c r="B320" s="201" t="s">
        <v>269</v>
      </c>
      <c r="C320" s="202" t="s">
        <v>780</v>
      </c>
      <c r="D320" s="202" t="s">
        <v>394</v>
      </c>
      <c r="E320" s="195" t="s">
        <v>225</v>
      </c>
      <c r="F320" s="195">
        <v>364</v>
      </c>
      <c r="G320" s="196" t="s">
        <v>859</v>
      </c>
      <c r="H320" s="205" t="s">
        <v>204</v>
      </c>
      <c r="I320" s="211">
        <v>200000</v>
      </c>
      <c r="J320" s="198">
        <v>100000</v>
      </c>
    </row>
    <row r="321" spans="1:10" ht="48" customHeight="1" x14ac:dyDescent="0.3">
      <c r="A321" s="191">
        <v>316</v>
      </c>
      <c r="B321" s="201" t="s">
        <v>269</v>
      </c>
      <c r="C321" s="202" t="s">
        <v>780</v>
      </c>
      <c r="D321" s="202" t="s">
        <v>777</v>
      </c>
      <c r="E321" s="195" t="s">
        <v>225</v>
      </c>
      <c r="F321" s="195"/>
      <c r="G321" s="196" t="s">
        <v>860</v>
      </c>
      <c r="H321" s="205" t="s">
        <v>21</v>
      </c>
      <c r="I321" s="211"/>
      <c r="J321" s="198">
        <v>300000</v>
      </c>
    </row>
    <row r="322" spans="1:10" ht="48" customHeight="1" x14ac:dyDescent="0.3">
      <c r="A322" s="191">
        <v>317</v>
      </c>
      <c r="B322" s="201" t="s">
        <v>269</v>
      </c>
      <c r="C322" s="261" t="s">
        <v>1418</v>
      </c>
      <c r="D322" s="261" t="s">
        <v>1419</v>
      </c>
      <c r="E322" s="195" t="s">
        <v>225</v>
      </c>
      <c r="F322" s="195"/>
      <c r="G322" s="196" t="s">
        <v>861</v>
      </c>
      <c r="H322" s="205" t="s">
        <v>569</v>
      </c>
      <c r="I322" s="211"/>
      <c r="J322" s="198">
        <v>20000</v>
      </c>
    </row>
    <row r="323" spans="1:10" ht="48" customHeight="1" x14ac:dyDescent="0.3">
      <c r="A323" s="191">
        <v>318</v>
      </c>
      <c r="B323" s="201" t="s">
        <v>269</v>
      </c>
      <c r="C323" s="202" t="s">
        <v>606</v>
      </c>
      <c r="D323" s="202" t="s">
        <v>784</v>
      </c>
      <c r="E323" s="195" t="s">
        <v>225</v>
      </c>
      <c r="F323" s="195">
        <v>311</v>
      </c>
      <c r="G323" s="196" t="s">
        <v>862</v>
      </c>
      <c r="H323" s="205" t="s">
        <v>232</v>
      </c>
      <c r="I323" s="211">
        <v>5000</v>
      </c>
      <c r="J323" s="198">
        <v>40000</v>
      </c>
    </row>
    <row r="324" spans="1:10" ht="48" customHeight="1" x14ac:dyDescent="0.3">
      <c r="A324" s="191">
        <v>319</v>
      </c>
      <c r="B324" s="201" t="s">
        <v>265</v>
      </c>
      <c r="C324" s="202" t="s">
        <v>776</v>
      </c>
      <c r="D324" s="202" t="s">
        <v>821</v>
      </c>
      <c r="E324" s="195" t="s">
        <v>225</v>
      </c>
      <c r="F324" s="195"/>
      <c r="G324" s="196" t="s">
        <v>863</v>
      </c>
      <c r="H324" s="205" t="s">
        <v>204</v>
      </c>
      <c r="I324" s="211"/>
      <c r="J324" s="198">
        <v>100000</v>
      </c>
    </row>
    <row r="325" spans="1:10" ht="48" customHeight="1" x14ac:dyDescent="0.3">
      <c r="A325" s="191">
        <v>320</v>
      </c>
      <c r="B325" s="201" t="s">
        <v>269</v>
      </c>
      <c r="C325" s="202" t="s">
        <v>593</v>
      </c>
      <c r="D325" s="202" t="s">
        <v>594</v>
      </c>
      <c r="E325" s="195" t="s">
        <v>225</v>
      </c>
      <c r="F325" s="195">
        <v>88</v>
      </c>
      <c r="G325" s="196" t="s">
        <v>864</v>
      </c>
      <c r="H325" s="205" t="s">
        <v>610</v>
      </c>
      <c r="I325" s="211">
        <v>11000</v>
      </c>
      <c r="J325" s="198">
        <v>33000</v>
      </c>
    </row>
    <row r="326" spans="1:10" ht="48" customHeight="1" x14ac:dyDescent="0.3">
      <c r="A326" s="191">
        <v>321</v>
      </c>
      <c r="B326" s="201" t="s">
        <v>269</v>
      </c>
      <c r="C326" s="202" t="s">
        <v>593</v>
      </c>
      <c r="D326" s="202" t="s">
        <v>670</v>
      </c>
      <c r="E326" s="195" t="s">
        <v>225</v>
      </c>
      <c r="F326" s="195"/>
      <c r="G326" s="196" t="s">
        <v>865</v>
      </c>
      <c r="H326" s="205" t="s">
        <v>569</v>
      </c>
      <c r="I326" s="211"/>
      <c r="J326" s="198">
        <v>25000</v>
      </c>
    </row>
    <row r="327" spans="1:10" ht="48" customHeight="1" x14ac:dyDescent="0.3">
      <c r="A327" s="191">
        <v>322</v>
      </c>
      <c r="B327" s="201" t="s">
        <v>269</v>
      </c>
      <c r="C327" s="202" t="s">
        <v>593</v>
      </c>
      <c r="D327" s="202" t="s">
        <v>670</v>
      </c>
      <c r="E327" s="195" t="s">
        <v>225</v>
      </c>
      <c r="F327" s="195">
        <v>98</v>
      </c>
      <c r="G327" s="263" t="s">
        <v>1540</v>
      </c>
      <c r="H327" s="205" t="s">
        <v>569</v>
      </c>
      <c r="I327" s="211">
        <v>140000</v>
      </c>
      <c r="J327" s="198">
        <v>35000</v>
      </c>
    </row>
    <row r="328" spans="1:10" ht="48" customHeight="1" x14ac:dyDescent="0.3">
      <c r="A328" s="191">
        <v>323</v>
      </c>
      <c r="B328" s="201" t="s">
        <v>269</v>
      </c>
      <c r="C328" s="202" t="s">
        <v>593</v>
      </c>
      <c r="D328" s="202" t="s">
        <v>670</v>
      </c>
      <c r="E328" s="195" t="s">
        <v>225</v>
      </c>
      <c r="F328" s="195">
        <v>98</v>
      </c>
      <c r="G328" s="263" t="s">
        <v>1541</v>
      </c>
      <c r="H328" s="205" t="s">
        <v>569</v>
      </c>
      <c r="I328" s="211">
        <v>1000000</v>
      </c>
      <c r="J328" s="198">
        <v>20000</v>
      </c>
    </row>
    <row r="329" spans="1:10" ht="48" customHeight="1" x14ac:dyDescent="0.3">
      <c r="A329" s="191">
        <v>324</v>
      </c>
      <c r="B329" s="201" t="s">
        <v>268</v>
      </c>
      <c r="C329" s="202" t="s">
        <v>255</v>
      </c>
      <c r="D329" s="202" t="s">
        <v>258</v>
      </c>
      <c r="E329" s="195" t="s">
        <v>225</v>
      </c>
      <c r="F329" s="195">
        <v>841</v>
      </c>
      <c r="G329" s="196" t="s">
        <v>866</v>
      </c>
      <c r="H329" s="205" t="s">
        <v>373</v>
      </c>
      <c r="I329" s="211">
        <v>36000</v>
      </c>
      <c r="J329" s="198">
        <v>24000</v>
      </c>
    </row>
    <row r="330" spans="1:10" ht="48" customHeight="1" x14ac:dyDescent="0.3">
      <c r="A330" s="191">
        <v>325</v>
      </c>
      <c r="B330" s="201" t="s">
        <v>269</v>
      </c>
      <c r="C330" s="202" t="s">
        <v>421</v>
      </c>
      <c r="D330" s="202" t="s">
        <v>867</v>
      </c>
      <c r="E330" s="195" t="s">
        <v>225</v>
      </c>
      <c r="F330" s="195">
        <v>253</v>
      </c>
      <c r="G330" s="196" t="s">
        <v>868</v>
      </c>
      <c r="H330" s="205" t="s">
        <v>569</v>
      </c>
      <c r="I330" s="211">
        <v>500000</v>
      </c>
      <c r="J330" s="198">
        <v>100000</v>
      </c>
    </row>
    <row r="331" spans="1:10" ht="48" customHeight="1" x14ac:dyDescent="0.3">
      <c r="A331" s="191">
        <v>326</v>
      </c>
      <c r="B331" s="201" t="s">
        <v>269</v>
      </c>
      <c r="C331" s="202" t="s">
        <v>420</v>
      </c>
      <c r="D331" s="202" t="s">
        <v>189</v>
      </c>
      <c r="E331" s="195" t="s">
        <v>225</v>
      </c>
      <c r="F331" s="195">
        <v>180</v>
      </c>
      <c r="G331" s="196" t="s">
        <v>869</v>
      </c>
      <c r="H331" s="205" t="s">
        <v>610</v>
      </c>
      <c r="I331" s="211">
        <v>1089029</v>
      </c>
      <c r="J331" s="198">
        <v>68000</v>
      </c>
    </row>
    <row r="332" spans="1:10" ht="48" customHeight="1" x14ac:dyDescent="0.3">
      <c r="A332" s="191">
        <v>327</v>
      </c>
      <c r="B332" s="201" t="s">
        <v>269</v>
      </c>
      <c r="C332" s="202" t="s">
        <v>420</v>
      </c>
      <c r="D332" s="202" t="s">
        <v>189</v>
      </c>
      <c r="E332" s="195" t="s">
        <v>225</v>
      </c>
      <c r="F332" s="195">
        <v>181</v>
      </c>
      <c r="G332" s="196" t="s">
        <v>870</v>
      </c>
      <c r="H332" s="205" t="s">
        <v>610</v>
      </c>
      <c r="I332" s="211">
        <v>276036</v>
      </c>
      <c r="J332" s="198">
        <v>15000</v>
      </c>
    </row>
    <row r="333" spans="1:10" ht="48" customHeight="1" x14ac:dyDescent="0.3">
      <c r="A333" s="191">
        <v>328</v>
      </c>
      <c r="B333" s="201" t="s">
        <v>265</v>
      </c>
      <c r="C333" s="202" t="s">
        <v>776</v>
      </c>
      <c r="D333" s="202" t="s">
        <v>821</v>
      </c>
      <c r="E333" s="195" t="s">
        <v>225</v>
      </c>
      <c r="F333" s="195">
        <v>385</v>
      </c>
      <c r="G333" s="196" t="s">
        <v>871</v>
      </c>
      <c r="H333" s="205" t="s">
        <v>204</v>
      </c>
      <c r="I333" s="211">
        <v>1000000</v>
      </c>
      <c r="J333" s="198">
        <v>170000</v>
      </c>
    </row>
    <row r="334" spans="1:10" ht="48" customHeight="1" x14ac:dyDescent="0.3">
      <c r="A334" s="191">
        <v>329</v>
      </c>
      <c r="B334" s="201" t="s">
        <v>265</v>
      </c>
      <c r="C334" s="202" t="s">
        <v>776</v>
      </c>
      <c r="D334" s="202" t="s">
        <v>777</v>
      </c>
      <c r="E334" s="195" t="s">
        <v>225</v>
      </c>
      <c r="F334" s="195">
        <v>401</v>
      </c>
      <c r="G334" s="196" t="s">
        <v>872</v>
      </c>
      <c r="H334" s="205" t="s">
        <v>204</v>
      </c>
      <c r="I334" s="211">
        <v>100000</v>
      </c>
      <c r="J334" s="198">
        <v>50000</v>
      </c>
    </row>
    <row r="335" spans="1:10" ht="48" customHeight="1" x14ac:dyDescent="0.3">
      <c r="A335" s="191">
        <v>330</v>
      </c>
      <c r="B335" s="201" t="s">
        <v>265</v>
      </c>
      <c r="C335" s="202" t="s">
        <v>776</v>
      </c>
      <c r="D335" s="202" t="s">
        <v>777</v>
      </c>
      <c r="E335" s="195" t="s">
        <v>225</v>
      </c>
      <c r="F335" s="195">
        <v>404</v>
      </c>
      <c r="G335" s="196" t="s">
        <v>873</v>
      </c>
      <c r="H335" s="205" t="s">
        <v>204</v>
      </c>
      <c r="I335" s="211">
        <v>150000</v>
      </c>
      <c r="J335" s="198">
        <v>50000</v>
      </c>
    </row>
    <row r="336" spans="1:10" ht="48" customHeight="1" x14ac:dyDescent="0.3">
      <c r="A336" s="191">
        <v>331</v>
      </c>
      <c r="B336" s="201" t="s">
        <v>265</v>
      </c>
      <c r="C336" s="202" t="s">
        <v>776</v>
      </c>
      <c r="D336" s="202" t="s">
        <v>874</v>
      </c>
      <c r="E336" s="195" t="s">
        <v>225</v>
      </c>
      <c r="F336" s="195">
        <v>409</v>
      </c>
      <c r="G336" s="196" t="s">
        <v>875</v>
      </c>
      <c r="H336" s="205" t="s">
        <v>569</v>
      </c>
      <c r="I336" s="211">
        <v>340000</v>
      </c>
      <c r="J336" s="198">
        <v>100000</v>
      </c>
    </row>
    <row r="337" spans="1:10" ht="48" customHeight="1" x14ac:dyDescent="0.3">
      <c r="A337" s="191">
        <v>332</v>
      </c>
      <c r="B337" s="201" t="s">
        <v>265</v>
      </c>
      <c r="C337" s="202" t="s">
        <v>606</v>
      </c>
      <c r="D337" s="202" t="s">
        <v>797</v>
      </c>
      <c r="E337" s="195" t="s">
        <v>225</v>
      </c>
      <c r="F337" s="195">
        <v>280</v>
      </c>
      <c r="G337" s="196" t="s">
        <v>876</v>
      </c>
      <c r="H337" s="205" t="s">
        <v>204</v>
      </c>
      <c r="I337" s="211">
        <v>50000</v>
      </c>
      <c r="J337" s="198">
        <v>30000</v>
      </c>
    </row>
    <row r="338" spans="1:10" ht="48" customHeight="1" x14ac:dyDescent="0.3">
      <c r="A338" s="191">
        <v>333</v>
      </c>
      <c r="B338" s="201" t="s">
        <v>265</v>
      </c>
      <c r="C338" s="202" t="s">
        <v>606</v>
      </c>
      <c r="D338" s="202" t="s">
        <v>797</v>
      </c>
      <c r="E338" s="195" t="s">
        <v>225</v>
      </c>
      <c r="F338" s="195">
        <v>275</v>
      </c>
      <c r="G338" s="196" t="s">
        <v>877</v>
      </c>
      <c r="H338" s="205" t="s">
        <v>763</v>
      </c>
      <c r="I338" s="211">
        <v>271327</v>
      </c>
      <c r="J338" s="198">
        <v>20000</v>
      </c>
    </row>
    <row r="339" spans="1:10" ht="48" customHeight="1" x14ac:dyDescent="0.3">
      <c r="A339" s="191">
        <v>334</v>
      </c>
      <c r="B339" s="201" t="s">
        <v>268</v>
      </c>
      <c r="C339" s="202" t="s">
        <v>754</v>
      </c>
      <c r="D339" s="202" t="s">
        <v>755</v>
      </c>
      <c r="E339" s="195" t="s">
        <v>225</v>
      </c>
      <c r="F339" s="195"/>
      <c r="G339" s="196" t="s">
        <v>878</v>
      </c>
      <c r="H339" s="205" t="s">
        <v>373</v>
      </c>
      <c r="I339" s="211"/>
      <c r="J339" s="198">
        <v>50000</v>
      </c>
    </row>
    <row r="340" spans="1:10" ht="48" customHeight="1" x14ac:dyDescent="0.3">
      <c r="A340" s="191">
        <v>335</v>
      </c>
      <c r="B340" s="201" t="s">
        <v>268</v>
      </c>
      <c r="C340" s="202" t="s">
        <v>754</v>
      </c>
      <c r="D340" s="202" t="s">
        <v>781</v>
      </c>
      <c r="E340" s="195" t="s">
        <v>225</v>
      </c>
      <c r="F340" s="195">
        <v>490</v>
      </c>
      <c r="G340" s="196" t="s">
        <v>879</v>
      </c>
      <c r="H340" s="205" t="s">
        <v>373</v>
      </c>
      <c r="I340" s="211">
        <v>12000</v>
      </c>
      <c r="J340" s="198">
        <v>5000</v>
      </c>
    </row>
    <row r="341" spans="1:10" ht="48" customHeight="1" x14ac:dyDescent="0.3">
      <c r="A341" s="191">
        <v>336</v>
      </c>
      <c r="B341" s="201" t="s">
        <v>268</v>
      </c>
      <c r="C341" s="202" t="s">
        <v>754</v>
      </c>
      <c r="D341" s="202" t="s">
        <v>781</v>
      </c>
      <c r="E341" s="195" t="s">
        <v>225</v>
      </c>
      <c r="F341" s="195">
        <v>494</v>
      </c>
      <c r="G341" s="196" t="s">
        <v>880</v>
      </c>
      <c r="H341" s="205" t="s">
        <v>191</v>
      </c>
      <c r="I341" s="211">
        <v>168000</v>
      </c>
      <c r="J341" s="198">
        <v>20000</v>
      </c>
    </row>
    <row r="342" spans="1:10" ht="48" customHeight="1" x14ac:dyDescent="0.3">
      <c r="A342" s="191">
        <v>337</v>
      </c>
      <c r="B342" s="201" t="s">
        <v>268</v>
      </c>
      <c r="C342" s="202" t="s">
        <v>754</v>
      </c>
      <c r="D342" s="202" t="s">
        <v>755</v>
      </c>
      <c r="E342" s="195" t="s">
        <v>225</v>
      </c>
      <c r="F342" s="195">
        <v>526</v>
      </c>
      <c r="G342" s="196" t="s">
        <v>881</v>
      </c>
      <c r="H342" s="205" t="s">
        <v>373</v>
      </c>
      <c r="I342" s="211">
        <v>66000</v>
      </c>
      <c r="J342" s="198">
        <v>40000</v>
      </c>
    </row>
    <row r="343" spans="1:10" ht="48" customHeight="1" x14ac:dyDescent="0.3">
      <c r="A343" s="191">
        <v>338</v>
      </c>
      <c r="B343" s="201" t="s">
        <v>268</v>
      </c>
      <c r="C343" s="193" t="s">
        <v>175</v>
      </c>
      <c r="D343" s="202" t="s">
        <v>180</v>
      </c>
      <c r="E343" s="195" t="s">
        <v>225</v>
      </c>
      <c r="F343" s="262" t="s">
        <v>1505</v>
      </c>
      <c r="G343" s="196" t="s">
        <v>882</v>
      </c>
      <c r="H343" s="205" t="s">
        <v>21</v>
      </c>
      <c r="I343" s="211"/>
      <c r="J343" s="198">
        <v>50000</v>
      </c>
    </row>
    <row r="344" spans="1:10" ht="48" customHeight="1" x14ac:dyDescent="0.3">
      <c r="A344" s="191">
        <v>339</v>
      </c>
      <c r="B344" s="201" t="s">
        <v>268</v>
      </c>
      <c r="C344" s="193" t="s">
        <v>175</v>
      </c>
      <c r="D344" s="202" t="s">
        <v>180</v>
      </c>
      <c r="E344" s="195" t="s">
        <v>225</v>
      </c>
      <c r="F344" s="195">
        <v>561</v>
      </c>
      <c r="G344" s="196" t="s">
        <v>883</v>
      </c>
      <c r="H344" s="205" t="s">
        <v>301</v>
      </c>
      <c r="I344" s="211">
        <v>10000</v>
      </c>
      <c r="J344" s="198">
        <v>5000</v>
      </c>
    </row>
    <row r="345" spans="1:10" ht="48" customHeight="1" x14ac:dyDescent="0.3">
      <c r="A345" s="191">
        <v>340</v>
      </c>
      <c r="B345" s="201" t="s">
        <v>268</v>
      </c>
      <c r="C345" s="202" t="s">
        <v>233</v>
      </c>
      <c r="D345" s="202" t="s">
        <v>249</v>
      </c>
      <c r="E345" s="195" t="s">
        <v>225</v>
      </c>
      <c r="F345" s="195">
        <v>813</v>
      </c>
      <c r="G345" s="196" t="s">
        <v>884</v>
      </c>
      <c r="H345" s="205" t="s">
        <v>543</v>
      </c>
      <c r="I345" s="211">
        <v>4000</v>
      </c>
      <c r="J345" s="198">
        <v>6000</v>
      </c>
    </row>
    <row r="346" spans="1:10" ht="48" customHeight="1" x14ac:dyDescent="0.3">
      <c r="A346" s="191">
        <v>341</v>
      </c>
      <c r="B346" s="201" t="s">
        <v>268</v>
      </c>
      <c r="C346" s="202" t="s">
        <v>233</v>
      </c>
      <c r="D346" s="202" t="s">
        <v>253</v>
      </c>
      <c r="E346" s="195" t="s">
        <v>225</v>
      </c>
      <c r="F346" s="195">
        <v>818</v>
      </c>
      <c r="G346" s="196" t="s">
        <v>885</v>
      </c>
      <c r="H346" s="205" t="s">
        <v>543</v>
      </c>
      <c r="I346" s="211">
        <v>18970</v>
      </c>
      <c r="J346" s="198">
        <v>20000</v>
      </c>
    </row>
    <row r="347" spans="1:10" ht="48" customHeight="1" x14ac:dyDescent="0.3">
      <c r="A347" s="191">
        <v>342</v>
      </c>
      <c r="B347" s="201" t="s">
        <v>269</v>
      </c>
      <c r="C347" s="202" t="s">
        <v>421</v>
      </c>
      <c r="D347" s="202" t="s">
        <v>249</v>
      </c>
      <c r="E347" s="195" t="s">
        <v>225</v>
      </c>
      <c r="F347" s="195">
        <v>282</v>
      </c>
      <c r="G347" s="196" t="s">
        <v>886</v>
      </c>
      <c r="H347" s="205" t="s">
        <v>543</v>
      </c>
      <c r="I347" s="211">
        <v>10000</v>
      </c>
      <c r="J347" s="198">
        <v>10000</v>
      </c>
    </row>
    <row r="348" spans="1:10" ht="48" customHeight="1" x14ac:dyDescent="0.3">
      <c r="A348" s="191">
        <v>343</v>
      </c>
      <c r="B348" s="201" t="s">
        <v>268</v>
      </c>
      <c r="C348" s="202" t="s">
        <v>419</v>
      </c>
      <c r="D348" s="202" t="s">
        <v>281</v>
      </c>
      <c r="E348" s="195" t="s">
        <v>225</v>
      </c>
      <c r="F348" s="195">
        <v>738</v>
      </c>
      <c r="G348" s="196" t="s">
        <v>887</v>
      </c>
      <c r="H348" s="205" t="s">
        <v>301</v>
      </c>
      <c r="I348" s="211">
        <v>100000</v>
      </c>
      <c r="J348" s="198">
        <v>100000</v>
      </c>
    </row>
    <row r="349" spans="1:10" ht="48" customHeight="1" x14ac:dyDescent="0.3">
      <c r="A349" s="191">
        <v>344</v>
      </c>
      <c r="B349" s="201" t="s">
        <v>268</v>
      </c>
      <c r="C349" s="202" t="s">
        <v>255</v>
      </c>
      <c r="D349" s="202" t="s">
        <v>256</v>
      </c>
      <c r="E349" s="195" t="s">
        <v>225</v>
      </c>
      <c r="F349" s="195">
        <v>827</v>
      </c>
      <c r="G349" s="196" t="s">
        <v>888</v>
      </c>
      <c r="H349" s="205" t="s">
        <v>569</v>
      </c>
      <c r="I349" s="211">
        <v>65000</v>
      </c>
      <c r="J349" s="198">
        <v>70000</v>
      </c>
    </row>
    <row r="350" spans="1:10" ht="48" customHeight="1" x14ac:dyDescent="0.3">
      <c r="A350" s="191">
        <v>345</v>
      </c>
      <c r="B350" s="201" t="s">
        <v>268</v>
      </c>
      <c r="C350" s="202" t="s">
        <v>419</v>
      </c>
      <c r="D350" s="202" t="s">
        <v>280</v>
      </c>
      <c r="E350" s="195" t="s">
        <v>225</v>
      </c>
      <c r="F350" s="195">
        <v>732</v>
      </c>
      <c r="G350" s="263" t="s">
        <v>1567</v>
      </c>
      <c r="H350" s="205" t="s">
        <v>524</v>
      </c>
      <c r="I350" s="211">
        <v>15000</v>
      </c>
      <c r="J350" s="198">
        <v>10000</v>
      </c>
    </row>
    <row r="351" spans="1:10" ht="48" customHeight="1" x14ac:dyDescent="0.3">
      <c r="A351" s="191">
        <v>346</v>
      </c>
      <c r="B351" s="201" t="s">
        <v>268</v>
      </c>
      <c r="C351" s="202" t="s">
        <v>419</v>
      </c>
      <c r="D351" s="202" t="s">
        <v>280</v>
      </c>
      <c r="E351" s="195" t="s">
        <v>225</v>
      </c>
      <c r="F351" s="195">
        <v>732</v>
      </c>
      <c r="G351" s="196" t="s">
        <v>889</v>
      </c>
      <c r="H351" s="205" t="s">
        <v>301</v>
      </c>
      <c r="I351" s="211">
        <v>30000</v>
      </c>
      <c r="J351" s="198">
        <v>50000</v>
      </c>
    </row>
    <row r="352" spans="1:10" ht="48" customHeight="1" x14ac:dyDescent="0.3">
      <c r="A352" s="191">
        <v>347</v>
      </c>
      <c r="B352" s="201" t="s">
        <v>265</v>
      </c>
      <c r="C352" s="202" t="s">
        <v>810</v>
      </c>
      <c r="D352" s="202" t="s">
        <v>557</v>
      </c>
      <c r="E352" s="195" t="s">
        <v>225</v>
      </c>
      <c r="F352" s="195">
        <v>580</v>
      </c>
      <c r="G352" s="196" t="s">
        <v>890</v>
      </c>
      <c r="H352" s="205" t="s">
        <v>204</v>
      </c>
      <c r="I352" s="211">
        <v>500000</v>
      </c>
      <c r="J352" s="198">
        <v>104000</v>
      </c>
    </row>
    <row r="353" spans="1:10" ht="48" customHeight="1" x14ac:dyDescent="0.3">
      <c r="A353" s="191">
        <v>348</v>
      </c>
      <c r="B353" s="201" t="s">
        <v>265</v>
      </c>
      <c r="C353" s="202" t="s">
        <v>810</v>
      </c>
      <c r="D353" s="202" t="s">
        <v>557</v>
      </c>
      <c r="E353" s="195" t="s">
        <v>225</v>
      </c>
      <c r="F353" s="195">
        <v>580</v>
      </c>
      <c r="G353" s="196" t="s">
        <v>891</v>
      </c>
      <c r="H353" s="205" t="s">
        <v>524</v>
      </c>
      <c r="I353" s="211">
        <v>20000</v>
      </c>
      <c r="J353" s="198">
        <v>20000</v>
      </c>
    </row>
    <row r="354" spans="1:10" ht="48" customHeight="1" x14ac:dyDescent="0.3">
      <c r="A354" s="191">
        <v>349</v>
      </c>
      <c r="B354" s="201" t="s">
        <v>265</v>
      </c>
      <c r="C354" s="202" t="s">
        <v>810</v>
      </c>
      <c r="D354" s="202" t="s">
        <v>557</v>
      </c>
      <c r="E354" s="195" t="s">
        <v>225</v>
      </c>
      <c r="F354" s="195">
        <v>580</v>
      </c>
      <c r="G354" s="196" t="s">
        <v>892</v>
      </c>
      <c r="H354" s="205" t="s">
        <v>204</v>
      </c>
      <c r="I354" s="211">
        <v>240000</v>
      </c>
      <c r="J354" s="198">
        <v>100000</v>
      </c>
    </row>
    <row r="355" spans="1:10" ht="48" customHeight="1" x14ac:dyDescent="0.3">
      <c r="A355" s="191">
        <v>350</v>
      </c>
      <c r="B355" s="201" t="s">
        <v>265</v>
      </c>
      <c r="C355" s="202" t="s">
        <v>810</v>
      </c>
      <c r="D355" s="202" t="s">
        <v>557</v>
      </c>
      <c r="E355" s="195" t="s">
        <v>225</v>
      </c>
      <c r="F355" s="195"/>
      <c r="G355" s="196" t="s">
        <v>893</v>
      </c>
      <c r="H355" s="205" t="s">
        <v>527</v>
      </c>
      <c r="I355" s="211"/>
      <c r="J355" s="198">
        <v>20000</v>
      </c>
    </row>
    <row r="356" spans="1:10" ht="48" customHeight="1" x14ac:dyDescent="0.3">
      <c r="A356" s="191">
        <v>351</v>
      </c>
      <c r="B356" s="201" t="s">
        <v>265</v>
      </c>
      <c r="C356" s="202" t="s">
        <v>810</v>
      </c>
      <c r="D356" s="202" t="s">
        <v>557</v>
      </c>
      <c r="E356" s="195" t="s">
        <v>225</v>
      </c>
      <c r="F356" s="195"/>
      <c r="G356" s="196" t="s">
        <v>894</v>
      </c>
      <c r="H356" s="205" t="s">
        <v>527</v>
      </c>
      <c r="I356" s="211"/>
      <c r="J356" s="198">
        <v>20000</v>
      </c>
    </row>
    <row r="357" spans="1:10" ht="48" customHeight="1" x14ac:dyDescent="0.3">
      <c r="A357" s="191">
        <v>352</v>
      </c>
      <c r="B357" s="201" t="s">
        <v>265</v>
      </c>
      <c r="C357" s="202" t="s">
        <v>810</v>
      </c>
      <c r="D357" s="202" t="s">
        <v>557</v>
      </c>
      <c r="E357" s="195" t="s">
        <v>225</v>
      </c>
      <c r="F357" s="195"/>
      <c r="G357" s="196" t="s">
        <v>895</v>
      </c>
      <c r="H357" s="205" t="s">
        <v>204</v>
      </c>
      <c r="I357" s="211"/>
      <c r="J357" s="198">
        <v>50000</v>
      </c>
    </row>
    <row r="358" spans="1:10" ht="48" customHeight="1" x14ac:dyDescent="0.3">
      <c r="A358" s="191">
        <v>353</v>
      </c>
      <c r="B358" s="201" t="s">
        <v>269</v>
      </c>
      <c r="C358" s="202" t="s">
        <v>810</v>
      </c>
      <c r="D358" s="202" t="s">
        <v>581</v>
      </c>
      <c r="E358" s="195" t="s">
        <v>225</v>
      </c>
      <c r="F358" s="195"/>
      <c r="G358" s="263" t="s">
        <v>1415</v>
      </c>
      <c r="H358" s="205" t="s">
        <v>204</v>
      </c>
      <c r="I358" s="211"/>
      <c r="J358" s="198">
        <v>70000</v>
      </c>
    </row>
    <row r="359" spans="1:10" ht="48" customHeight="1" x14ac:dyDescent="0.3">
      <c r="A359" s="191">
        <v>354</v>
      </c>
      <c r="B359" s="201" t="s">
        <v>269</v>
      </c>
      <c r="C359" s="202" t="s">
        <v>780</v>
      </c>
      <c r="D359" s="202" t="s">
        <v>394</v>
      </c>
      <c r="E359" s="195" t="s">
        <v>225</v>
      </c>
      <c r="F359" s="195"/>
      <c r="G359" s="196" t="s">
        <v>896</v>
      </c>
      <c r="H359" s="205" t="s">
        <v>204</v>
      </c>
      <c r="I359" s="211"/>
      <c r="J359" s="198">
        <v>200000</v>
      </c>
    </row>
    <row r="360" spans="1:10" ht="48" customHeight="1" x14ac:dyDescent="0.3">
      <c r="A360" s="191">
        <v>355</v>
      </c>
      <c r="B360" s="201" t="s">
        <v>269</v>
      </c>
      <c r="C360" s="202" t="s">
        <v>810</v>
      </c>
      <c r="D360" s="202" t="s">
        <v>550</v>
      </c>
      <c r="E360" s="195" t="s">
        <v>225</v>
      </c>
      <c r="F360" s="195">
        <v>537</v>
      </c>
      <c r="G360" s="196" t="s">
        <v>897</v>
      </c>
      <c r="H360" s="205" t="s">
        <v>204</v>
      </c>
      <c r="I360" s="211">
        <v>310000</v>
      </c>
      <c r="J360" s="198">
        <v>500000</v>
      </c>
    </row>
    <row r="361" spans="1:10" ht="48" customHeight="1" x14ac:dyDescent="0.3">
      <c r="A361" s="191">
        <v>356</v>
      </c>
      <c r="B361" s="201" t="s">
        <v>269</v>
      </c>
      <c r="C361" s="202" t="s">
        <v>810</v>
      </c>
      <c r="D361" s="202" t="s">
        <v>550</v>
      </c>
      <c r="E361" s="195" t="s">
        <v>225</v>
      </c>
      <c r="F361" s="195">
        <v>537</v>
      </c>
      <c r="G361" s="196" t="s">
        <v>898</v>
      </c>
      <c r="H361" s="205" t="s">
        <v>204</v>
      </c>
      <c r="I361" s="211">
        <v>424000</v>
      </c>
      <c r="J361" s="198">
        <v>500000</v>
      </c>
    </row>
    <row r="362" spans="1:10" ht="48" customHeight="1" x14ac:dyDescent="0.3">
      <c r="A362" s="191">
        <v>357</v>
      </c>
      <c r="B362" s="194" t="s">
        <v>268</v>
      </c>
      <c r="C362" s="193" t="s">
        <v>175</v>
      </c>
      <c r="D362" s="194" t="s">
        <v>180</v>
      </c>
      <c r="E362" s="194" t="s">
        <v>225</v>
      </c>
      <c r="F362" s="195">
        <v>557</v>
      </c>
      <c r="G362" s="263" t="s">
        <v>1506</v>
      </c>
      <c r="H362" s="194" t="s">
        <v>373</v>
      </c>
      <c r="I362" s="197">
        <v>30000</v>
      </c>
      <c r="J362" s="198">
        <v>10000</v>
      </c>
    </row>
    <row r="363" spans="1:10" ht="48" customHeight="1" x14ac:dyDescent="0.3">
      <c r="A363" s="191">
        <v>358</v>
      </c>
      <c r="B363" s="194" t="s">
        <v>268</v>
      </c>
      <c r="C363" s="193" t="s">
        <v>175</v>
      </c>
      <c r="D363" s="194" t="s">
        <v>180</v>
      </c>
      <c r="E363" s="194" t="s">
        <v>225</v>
      </c>
      <c r="F363" s="195">
        <v>555</v>
      </c>
      <c r="G363" s="196" t="s">
        <v>899</v>
      </c>
      <c r="H363" s="194" t="s">
        <v>182</v>
      </c>
      <c r="I363" s="197">
        <v>700000</v>
      </c>
      <c r="J363" s="198">
        <v>50000</v>
      </c>
    </row>
    <row r="364" spans="1:10" ht="48" customHeight="1" x14ac:dyDescent="0.3">
      <c r="A364" s="191">
        <v>359</v>
      </c>
      <c r="B364" s="194" t="s">
        <v>268</v>
      </c>
      <c r="C364" s="194" t="s">
        <v>418</v>
      </c>
      <c r="D364" s="194" t="s">
        <v>180</v>
      </c>
      <c r="E364" s="194" t="s">
        <v>225</v>
      </c>
      <c r="F364" s="195">
        <v>572</v>
      </c>
      <c r="G364" s="196" t="s">
        <v>900</v>
      </c>
      <c r="H364" s="193" t="s">
        <v>524</v>
      </c>
      <c r="I364" s="209">
        <v>22000</v>
      </c>
      <c r="J364" s="198">
        <v>14000</v>
      </c>
    </row>
    <row r="365" spans="1:10" ht="48" customHeight="1" x14ac:dyDescent="0.3">
      <c r="A365" s="191">
        <v>360</v>
      </c>
      <c r="B365" s="194" t="s">
        <v>268</v>
      </c>
      <c r="C365" s="193" t="s">
        <v>175</v>
      </c>
      <c r="D365" s="194" t="s">
        <v>180</v>
      </c>
      <c r="E365" s="194" t="s">
        <v>225</v>
      </c>
      <c r="F365" s="195">
        <v>572</v>
      </c>
      <c r="G365" s="263" t="s">
        <v>1507</v>
      </c>
      <c r="H365" s="194" t="s">
        <v>524</v>
      </c>
      <c r="I365" s="207">
        <v>15000</v>
      </c>
      <c r="J365" s="198">
        <v>9000</v>
      </c>
    </row>
    <row r="366" spans="1:10" ht="48" customHeight="1" x14ac:dyDescent="0.3">
      <c r="A366" s="191">
        <v>361</v>
      </c>
      <c r="B366" s="194" t="s">
        <v>268</v>
      </c>
      <c r="C366" s="193" t="s">
        <v>175</v>
      </c>
      <c r="D366" s="194" t="s">
        <v>180</v>
      </c>
      <c r="E366" s="194" t="s">
        <v>225</v>
      </c>
      <c r="F366" s="195" t="s">
        <v>901</v>
      </c>
      <c r="G366" s="196" t="s">
        <v>902</v>
      </c>
      <c r="H366" s="194" t="s">
        <v>373</v>
      </c>
      <c r="I366" s="197"/>
      <c r="J366" s="198">
        <v>20000</v>
      </c>
    </row>
    <row r="367" spans="1:10" ht="48" customHeight="1" x14ac:dyDescent="0.3">
      <c r="A367" s="191">
        <v>362</v>
      </c>
      <c r="B367" s="194" t="s">
        <v>268</v>
      </c>
      <c r="C367" s="193" t="s">
        <v>175</v>
      </c>
      <c r="D367" s="194" t="s">
        <v>180</v>
      </c>
      <c r="E367" s="194" t="s">
        <v>225</v>
      </c>
      <c r="F367" s="195">
        <v>572</v>
      </c>
      <c r="G367" s="263" t="s">
        <v>1508</v>
      </c>
      <c r="H367" s="194" t="s">
        <v>373</v>
      </c>
      <c r="I367" s="197">
        <v>150000</v>
      </c>
      <c r="J367" s="198">
        <v>50000</v>
      </c>
    </row>
    <row r="368" spans="1:10" ht="48" customHeight="1" x14ac:dyDescent="0.3">
      <c r="A368" s="191">
        <v>363</v>
      </c>
      <c r="B368" s="194" t="s">
        <v>268</v>
      </c>
      <c r="C368" s="193" t="s">
        <v>175</v>
      </c>
      <c r="D368" s="194" t="s">
        <v>180</v>
      </c>
      <c r="E368" s="194" t="s">
        <v>225</v>
      </c>
      <c r="F368" s="195">
        <v>572</v>
      </c>
      <c r="G368" s="196" t="s">
        <v>903</v>
      </c>
      <c r="H368" s="194" t="s">
        <v>373</v>
      </c>
      <c r="I368" s="197">
        <v>20000</v>
      </c>
      <c r="J368" s="198">
        <v>10000</v>
      </c>
    </row>
    <row r="369" spans="1:10" ht="48" customHeight="1" x14ac:dyDescent="0.3">
      <c r="A369" s="191">
        <v>364</v>
      </c>
      <c r="B369" s="194" t="s">
        <v>268</v>
      </c>
      <c r="C369" s="193" t="s">
        <v>175</v>
      </c>
      <c r="D369" s="194" t="s">
        <v>180</v>
      </c>
      <c r="E369" s="194" t="s">
        <v>225</v>
      </c>
      <c r="F369" s="195">
        <v>571</v>
      </c>
      <c r="G369" s="263" t="s">
        <v>1509</v>
      </c>
      <c r="H369" s="194" t="s">
        <v>373</v>
      </c>
      <c r="I369" s="197">
        <v>40000</v>
      </c>
      <c r="J369" s="198">
        <v>50000</v>
      </c>
    </row>
    <row r="370" spans="1:10" ht="48" customHeight="1" x14ac:dyDescent="0.3">
      <c r="A370" s="191">
        <v>365</v>
      </c>
      <c r="B370" s="194" t="s">
        <v>268</v>
      </c>
      <c r="C370" s="193" t="s">
        <v>175</v>
      </c>
      <c r="D370" s="194" t="s">
        <v>180</v>
      </c>
      <c r="E370" s="194" t="s">
        <v>225</v>
      </c>
      <c r="F370" s="195">
        <v>565</v>
      </c>
      <c r="G370" s="196" t="s">
        <v>904</v>
      </c>
      <c r="H370" s="194" t="s">
        <v>524</v>
      </c>
      <c r="I370" s="197">
        <v>90000</v>
      </c>
      <c r="J370" s="198">
        <v>20000</v>
      </c>
    </row>
    <row r="371" spans="1:10" ht="48" customHeight="1" x14ac:dyDescent="0.3">
      <c r="A371" s="191">
        <v>366</v>
      </c>
      <c r="B371" s="194" t="s">
        <v>268</v>
      </c>
      <c r="C371" s="193" t="s">
        <v>175</v>
      </c>
      <c r="D371" s="194" t="s">
        <v>180</v>
      </c>
      <c r="E371" s="194" t="s">
        <v>225</v>
      </c>
      <c r="F371" s="195">
        <v>565</v>
      </c>
      <c r="G371" s="196" t="s">
        <v>905</v>
      </c>
      <c r="H371" s="194" t="s">
        <v>524</v>
      </c>
      <c r="I371" s="197">
        <v>70000</v>
      </c>
      <c r="J371" s="198">
        <v>20000</v>
      </c>
    </row>
    <row r="372" spans="1:10" ht="48" customHeight="1" x14ac:dyDescent="0.3">
      <c r="A372" s="191">
        <v>367</v>
      </c>
      <c r="B372" s="194" t="s">
        <v>268</v>
      </c>
      <c r="C372" s="193" t="s">
        <v>175</v>
      </c>
      <c r="D372" s="194" t="s">
        <v>180</v>
      </c>
      <c r="E372" s="194" t="s">
        <v>225</v>
      </c>
      <c r="F372" s="195">
        <v>558</v>
      </c>
      <c r="G372" s="196" t="s">
        <v>906</v>
      </c>
      <c r="H372" s="194" t="s">
        <v>301</v>
      </c>
      <c r="I372" s="197">
        <v>60000</v>
      </c>
      <c r="J372" s="198">
        <v>40000</v>
      </c>
    </row>
    <row r="373" spans="1:10" ht="48" customHeight="1" x14ac:dyDescent="0.3">
      <c r="A373" s="191">
        <v>368</v>
      </c>
      <c r="B373" s="194" t="s">
        <v>268</v>
      </c>
      <c r="C373" s="193" t="s">
        <v>175</v>
      </c>
      <c r="D373" s="194" t="s">
        <v>180</v>
      </c>
      <c r="E373" s="194" t="s">
        <v>225</v>
      </c>
      <c r="F373" s="195">
        <v>558</v>
      </c>
      <c r="G373" s="196" t="s">
        <v>907</v>
      </c>
      <c r="H373" s="194" t="s">
        <v>301</v>
      </c>
      <c r="I373" s="197">
        <v>600000</v>
      </c>
      <c r="J373" s="198">
        <v>100000</v>
      </c>
    </row>
    <row r="374" spans="1:10" ht="48" customHeight="1" x14ac:dyDescent="0.3">
      <c r="A374" s="191">
        <v>369</v>
      </c>
      <c r="B374" s="194" t="s">
        <v>268</v>
      </c>
      <c r="C374" s="193" t="s">
        <v>175</v>
      </c>
      <c r="D374" s="194" t="s">
        <v>180</v>
      </c>
      <c r="E374" s="194" t="s">
        <v>225</v>
      </c>
      <c r="F374" s="195">
        <v>558</v>
      </c>
      <c r="G374" s="196" t="s">
        <v>908</v>
      </c>
      <c r="H374" s="194" t="s">
        <v>204</v>
      </c>
      <c r="I374" s="197">
        <v>60000</v>
      </c>
      <c r="J374" s="198">
        <v>340000</v>
      </c>
    </row>
    <row r="375" spans="1:10" ht="48" customHeight="1" x14ac:dyDescent="0.3">
      <c r="A375" s="191">
        <v>370</v>
      </c>
      <c r="B375" s="194" t="s">
        <v>268</v>
      </c>
      <c r="C375" s="193" t="s">
        <v>175</v>
      </c>
      <c r="D375" s="194" t="s">
        <v>180</v>
      </c>
      <c r="E375" s="194" t="s">
        <v>225</v>
      </c>
      <c r="F375" s="195">
        <v>565</v>
      </c>
      <c r="G375" s="196" t="s">
        <v>909</v>
      </c>
      <c r="H375" s="194" t="s">
        <v>524</v>
      </c>
      <c r="I375" s="197">
        <v>30000</v>
      </c>
      <c r="J375" s="198">
        <v>20000</v>
      </c>
    </row>
    <row r="376" spans="1:10" ht="48" customHeight="1" x14ac:dyDescent="0.3">
      <c r="A376" s="191">
        <v>371</v>
      </c>
      <c r="B376" s="194" t="s">
        <v>268</v>
      </c>
      <c r="C376" s="193" t="s">
        <v>175</v>
      </c>
      <c r="D376" s="194" t="s">
        <v>180</v>
      </c>
      <c r="E376" s="194" t="s">
        <v>225</v>
      </c>
      <c r="F376" s="195">
        <v>564</v>
      </c>
      <c r="G376" s="196" t="s">
        <v>910</v>
      </c>
      <c r="H376" s="194" t="s">
        <v>524</v>
      </c>
      <c r="I376" s="197">
        <v>3000</v>
      </c>
      <c r="J376" s="198">
        <v>2000</v>
      </c>
    </row>
    <row r="377" spans="1:10" ht="48" customHeight="1" x14ac:dyDescent="0.3">
      <c r="A377" s="191">
        <v>372</v>
      </c>
      <c r="B377" s="194" t="s">
        <v>268</v>
      </c>
      <c r="C377" s="193" t="s">
        <v>175</v>
      </c>
      <c r="D377" s="194" t="s">
        <v>180</v>
      </c>
      <c r="E377" s="194" t="s">
        <v>225</v>
      </c>
      <c r="F377" s="195">
        <v>565</v>
      </c>
      <c r="G377" s="196" t="s">
        <v>911</v>
      </c>
      <c r="H377" s="194" t="s">
        <v>524</v>
      </c>
      <c r="I377" s="197">
        <v>70000</v>
      </c>
      <c r="J377" s="198">
        <v>20000</v>
      </c>
    </row>
    <row r="378" spans="1:10" ht="48" customHeight="1" x14ac:dyDescent="0.3">
      <c r="A378" s="191">
        <v>373</v>
      </c>
      <c r="B378" s="194" t="s">
        <v>268</v>
      </c>
      <c r="C378" s="193" t="s">
        <v>175</v>
      </c>
      <c r="D378" s="194" t="s">
        <v>180</v>
      </c>
      <c r="E378" s="194" t="s">
        <v>225</v>
      </c>
      <c r="F378" s="195">
        <v>565</v>
      </c>
      <c r="G378" s="196" t="s">
        <v>912</v>
      </c>
      <c r="H378" s="194" t="s">
        <v>524</v>
      </c>
      <c r="I378" s="197">
        <v>24000</v>
      </c>
      <c r="J378" s="198">
        <v>6000</v>
      </c>
    </row>
    <row r="379" spans="1:10" ht="48" customHeight="1" x14ac:dyDescent="0.3">
      <c r="A379" s="191">
        <v>374</v>
      </c>
      <c r="B379" s="194" t="s">
        <v>268</v>
      </c>
      <c r="C379" s="193" t="s">
        <v>175</v>
      </c>
      <c r="D379" s="194" t="s">
        <v>180</v>
      </c>
      <c r="E379" s="194" t="s">
        <v>225</v>
      </c>
      <c r="F379" s="195">
        <v>566</v>
      </c>
      <c r="G379" s="196" t="s">
        <v>913</v>
      </c>
      <c r="H379" s="194" t="s">
        <v>524</v>
      </c>
      <c r="I379" s="197">
        <v>3000</v>
      </c>
      <c r="J379" s="198">
        <v>2000</v>
      </c>
    </row>
    <row r="380" spans="1:10" ht="48" customHeight="1" x14ac:dyDescent="0.3">
      <c r="A380" s="191">
        <v>375</v>
      </c>
      <c r="B380" s="194" t="s">
        <v>268</v>
      </c>
      <c r="C380" s="193" t="s">
        <v>175</v>
      </c>
      <c r="D380" s="194" t="s">
        <v>180</v>
      </c>
      <c r="E380" s="194" t="s">
        <v>225</v>
      </c>
      <c r="F380" s="195">
        <v>566</v>
      </c>
      <c r="G380" s="196" t="s">
        <v>914</v>
      </c>
      <c r="H380" s="194" t="s">
        <v>524</v>
      </c>
      <c r="I380" s="197">
        <v>35000</v>
      </c>
      <c r="J380" s="198">
        <v>10000</v>
      </c>
    </row>
    <row r="381" spans="1:10" ht="48" customHeight="1" x14ac:dyDescent="0.3">
      <c r="A381" s="191">
        <v>376</v>
      </c>
      <c r="B381" s="194" t="s">
        <v>268</v>
      </c>
      <c r="C381" s="193" t="s">
        <v>175</v>
      </c>
      <c r="D381" s="194" t="s">
        <v>180</v>
      </c>
      <c r="E381" s="194" t="s">
        <v>225</v>
      </c>
      <c r="F381" s="195">
        <v>566</v>
      </c>
      <c r="G381" s="196" t="s">
        <v>915</v>
      </c>
      <c r="H381" s="261" t="s">
        <v>1510</v>
      </c>
      <c r="I381" s="197">
        <v>40000</v>
      </c>
      <c r="J381" s="198">
        <v>10000</v>
      </c>
    </row>
    <row r="382" spans="1:10" ht="48" customHeight="1" x14ac:dyDescent="0.3">
      <c r="A382" s="191">
        <v>377</v>
      </c>
      <c r="B382" s="194" t="s">
        <v>268</v>
      </c>
      <c r="C382" s="193" t="s">
        <v>175</v>
      </c>
      <c r="D382" s="194" t="s">
        <v>180</v>
      </c>
      <c r="E382" s="194" t="s">
        <v>225</v>
      </c>
      <c r="F382" s="195">
        <v>566</v>
      </c>
      <c r="G382" s="196" t="s">
        <v>916</v>
      </c>
      <c r="H382" s="194" t="s">
        <v>524</v>
      </c>
      <c r="I382" s="197">
        <v>30000</v>
      </c>
      <c r="J382" s="198">
        <v>8000</v>
      </c>
    </row>
    <row r="383" spans="1:10" ht="48" customHeight="1" x14ac:dyDescent="0.3">
      <c r="A383" s="191">
        <v>378</v>
      </c>
      <c r="B383" s="194" t="s">
        <v>268</v>
      </c>
      <c r="C383" s="193" t="s">
        <v>175</v>
      </c>
      <c r="D383" s="194" t="s">
        <v>180</v>
      </c>
      <c r="E383" s="194" t="s">
        <v>225</v>
      </c>
      <c r="F383" s="195">
        <v>566</v>
      </c>
      <c r="G383" s="196" t="s">
        <v>917</v>
      </c>
      <c r="H383" s="194" t="s">
        <v>524</v>
      </c>
      <c r="I383" s="197">
        <v>18000</v>
      </c>
      <c r="J383" s="198">
        <v>2000</v>
      </c>
    </row>
    <row r="384" spans="1:10" ht="48" customHeight="1" x14ac:dyDescent="0.3">
      <c r="A384" s="191">
        <v>379</v>
      </c>
      <c r="B384" s="194" t="s">
        <v>268</v>
      </c>
      <c r="C384" s="193" t="s">
        <v>175</v>
      </c>
      <c r="D384" s="194" t="s">
        <v>180</v>
      </c>
      <c r="E384" s="194" t="s">
        <v>225</v>
      </c>
      <c r="F384" s="195">
        <v>566</v>
      </c>
      <c r="G384" s="196" t="s">
        <v>918</v>
      </c>
      <c r="H384" s="194" t="s">
        <v>524</v>
      </c>
      <c r="I384" s="197">
        <v>23000</v>
      </c>
      <c r="J384" s="198">
        <v>4000</v>
      </c>
    </row>
    <row r="385" spans="1:10" ht="48" customHeight="1" x14ac:dyDescent="0.3">
      <c r="A385" s="191">
        <v>380</v>
      </c>
      <c r="B385" s="194" t="s">
        <v>268</v>
      </c>
      <c r="C385" s="193" t="s">
        <v>175</v>
      </c>
      <c r="D385" s="194" t="s">
        <v>180</v>
      </c>
      <c r="E385" s="194" t="s">
        <v>225</v>
      </c>
      <c r="F385" s="195">
        <v>572</v>
      </c>
      <c r="G385" s="196" t="s">
        <v>919</v>
      </c>
      <c r="H385" s="261" t="s">
        <v>1510</v>
      </c>
      <c r="I385" s="197">
        <v>120000</v>
      </c>
      <c r="J385" s="198">
        <v>30000</v>
      </c>
    </row>
    <row r="386" spans="1:10" ht="48" customHeight="1" x14ac:dyDescent="0.3">
      <c r="A386" s="191">
        <v>381</v>
      </c>
      <c r="B386" s="194" t="s">
        <v>268</v>
      </c>
      <c r="C386" s="193" t="s">
        <v>175</v>
      </c>
      <c r="D386" s="194" t="s">
        <v>180</v>
      </c>
      <c r="E386" s="194" t="s">
        <v>225</v>
      </c>
      <c r="F386" s="195">
        <v>572</v>
      </c>
      <c r="G386" s="196" t="s">
        <v>920</v>
      </c>
      <c r="H386" s="261" t="s">
        <v>1510</v>
      </c>
      <c r="I386" s="197">
        <v>18000</v>
      </c>
      <c r="J386" s="198">
        <v>10000</v>
      </c>
    </row>
    <row r="387" spans="1:10" ht="48" customHeight="1" x14ac:dyDescent="0.3">
      <c r="A387" s="191">
        <v>382</v>
      </c>
      <c r="B387" s="194" t="s">
        <v>268</v>
      </c>
      <c r="C387" s="193" t="s">
        <v>175</v>
      </c>
      <c r="D387" s="194" t="s">
        <v>180</v>
      </c>
      <c r="E387" s="194" t="s">
        <v>225</v>
      </c>
      <c r="F387" s="195">
        <v>572</v>
      </c>
      <c r="G387" s="196" t="s">
        <v>921</v>
      </c>
      <c r="H387" s="261" t="s">
        <v>1510</v>
      </c>
      <c r="I387" s="197">
        <v>3000</v>
      </c>
      <c r="J387" s="198">
        <v>2000</v>
      </c>
    </row>
    <row r="388" spans="1:10" ht="48" customHeight="1" x14ac:dyDescent="0.3">
      <c r="A388" s="191">
        <v>383</v>
      </c>
      <c r="B388" s="194" t="s">
        <v>268</v>
      </c>
      <c r="C388" s="193" t="s">
        <v>175</v>
      </c>
      <c r="D388" s="194" t="s">
        <v>180</v>
      </c>
      <c r="E388" s="194" t="s">
        <v>225</v>
      </c>
      <c r="F388" s="195">
        <v>559</v>
      </c>
      <c r="G388" s="263" t="s">
        <v>1511</v>
      </c>
      <c r="H388" s="194" t="s">
        <v>524</v>
      </c>
      <c r="I388" s="197">
        <v>110000</v>
      </c>
      <c r="J388" s="198">
        <v>40000</v>
      </c>
    </row>
    <row r="389" spans="1:10" ht="48" customHeight="1" x14ac:dyDescent="0.3">
      <c r="A389" s="191">
        <v>384</v>
      </c>
      <c r="B389" s="194" t="s">
        <v>268</v>
      </c>
      <c r="C389" s="193" t="s">
        <v>175</v>
      </c>
      <c r="D389" s="194" t="s">
        <v>603</v>
      </c>
      <c r="E389" s="194" t="s">
        <v>225</v>
      </c>
      <c r="F389" s="195">
        <v>578</v>
      </c>
      <c r="G389" s="196" t="s">
        <v>922</v>
      </c>
      <c r="H389" s="194" t="s">
        <v>232</v>
      </c>
      <c r="I389" s="197">
        <v>60000</v>
      </c>
      <c r="J389" s="198">
        <v>30000</v>
      </c>
    </row>
    <row r="390" spans="1:10" ht="48" customHeight="1" x14ac:dyDescent="0.3">
      <c r="A390" s="191">
        <v>385</v>
      </c>
      <c r="B390" s="194" t="s">
        <v>268</v>
      </c>
      <c r="C390" s="193" t="s">
        <v>175</v>
      </c>
      <c r="D390" s="194" t="s">
        <v>189</v>
      </c>
      <c r="E390" s="194" t="s">
        <v>225</v>
      </c>
      <c r="F390" s="195">
        <v>587</v>
      </c>
      <c r="G390" s="196" t="s">
        <v>923</v>
      </c>
      <c r="H390" s="194" t="s">
        <v>524</v>
      </c>
      <c r="I390" s="197">
        <v>16200</v>
      </c>
      <c r="J390" s="198">
        <v>10000</v>
      </c>
    </row>
    <row r="391" spans="1:10" ht="48" customHeight="1" x14ac:dyDescent="0.3">
      <c r="A391" s="191">
        <v>386</v>
      </c>
      <c r="B391" s="194" t="s">
        <v>268</v>
      </c>
      <c r="C391" s="193" t="s">
        <v>175</v>
      </c>
      <c r="D391" s="194" t="s">
        <v>189</v>
      </c>
      <c r="E391" s="194" t="s">
        <v>225</v>
      </c>
      <c r="F391" s="195">
        <v>587</v>
      </c>
      <c r="G391" s="263" t="s">
        <v>1436</v>
      </c>
      <c r="H391" s="193" t="s">
        <v>524</v>
      </c>
      <c r="I391" s="197">
        <v>108000</v>
      </c>
      <c r="J391" s="198">
        <v>72000</v>
      </c>
    </row>
    <row r="392" spans="1:10" ht="48" customHeight="1" x14ac:dyDescent="0.3">
      <c r="A392" s="191">
        <v>387</v>
      </c>
      <c r="B392" s="194" t="s">
        <v>268</v>
      </c>
      <c r="C392" s="193" t="s">
        <v>175</v>
      </c>
      <c r="D392" s="194" t="s">
        <v>189</v>
      </c>
      <c r="E392" s="194" t="s">
        <v>225</v>
      </c>
      <c r="F392" s="195" t="s">
        <v>901</v>
      </c>
      <c r="G392" s="272" t="s">
        <v>1497</v>
      </c>
      <c r="H392" s="214" t="s">
        <v>524</v>
      </c>
      <c r="I392" s="197"/>
      <c r="J392" s="198">
        <v>35000</v>
      </c>
    </row>
    <row r="393" spans="1:10" ht="48" customHeight="1" x14ac:dyDescent="0.3">
      <c r="A393" s="191">
        <v>388</v>
      </c>
      <c r="B393" s="194" t="s">
        <v>268</v>
      </c>
      <c r="C393" s="193" t="s">
        <v>175</v>
      </c>
      <c r="D393" s="194" t="s">
        <v>189</v>
      </c>
      <c r="E393" s="194" t="s">
        <v>225</v>
      </c>
      <c r="F393" s="195">
        <v>587</v>
      </c>
      <c r="G393" s="263" t="s">
        <v>1437</v>
      </c>
      <c r="H393" s="194" t="s">
        <v>524</v>
      </c>
      <c r="I393" s="207">
        <v>200000</v>
      </c>
      <c r="J393" s="198">
        <v>50000</v>
      </c>
    </row>
    <row r="394" spans="1:10" ht="48" customHeight="1" x14ac:dyDescent="0.3">
      <c r="A394" s="191">
        <v>389</v>
      </c>
      <c r="B394" s="194" t="s">
        <v>268</v>
      </c>
      <c r="C394" s="193" t="s">
        <v>175</v>
      </c>
      <c r="D394" s="194" t="s">
        <v>189</v>
      </c>
      <c r="E394" s="194" t="s">
        <v>225</v>
      </c>
      <c r="F394" s="195">
        <v>586</v>
      </c>
      <c r="G394" s="263" t="s">
        <v>1439</v>
      </c>
      <c r="H394" s="194" t="s">
        <v>524</v>
      </c>
      <c r="I394" s="197">
        <v>9000</v>
      </c>
      <c r="J394" s="198">
        <v>11000</v>
      </c>
    </row>
    <row r="395" spans="1:10" ht="48" customHeight="1" x14ac:dyDescent="0.3">
      <c r="A395" s="191">
        <v>390</v>
      </c>
      <c r="B395" s="194" t="s">
        <v>268</v>
      </c>
      <c r="C395" s="193" t="s">
        <v>175</v>
      </c>
      <c r="D395" s="194" t="s">
        <v>189</v>
      </c>
      <c r="E395" s="194" t="s">
        <v>225</v>
      </c>
      <c r="F395" s="195">
        <v>587</v>
      </c>
      <c r="G395" s="196" t="s">
        <v>924</v>
      </c>
      <c r="H395" s="194" t="s">
        <v>524</v>
      </c>
      <c r="I395" s="197">
        <v>12000</v>
      </c>
      <c r="J395" s="198">
        <v>8000</v>
      </c>
    </row>
    <row r="396" spans="1:10" ht="183.75" x14ac:dyDescent="0.3">
      <c r="A396" s="191">
        <v>391</v>
      </c>
      <c r="B396" s="194" t="s">
        <v>268</v>
      </c>
      <c r="C396" s="193" t="s">
        <v>175</v>
      </c>
      <c r="D396" s="194" t="s">
        <v>189</v>
      </c>
      <c r="E396" s="194" t="s">
        <v>225</v>
      </c>
      <c r="F396" s="195">
        <v>586</v>
      </c>
      <c r="G396" s="263" t="s">
        <v>1555</v>
      </c>
      <c r="H396" s="194" t="s">
        <v>373</v>
      </c>
      <c r="I396" s="197">
        <v>2610240</v>
      </c>
      <c r="J396" s="198">
        <v>128800</v>
      </c>
    </row>
    <row r="397" spans="1:10" ht="48" customHeight="1" x14ac:dyDescent="0.3">
      <c r="A397" s="191">
        <v>392</v>
      </c>
      <c r="B397" s="194" t="s">
        <v>268</v>
      </c>
      <c r="C397" s="193" t="s">
        <v>175</v>
      </c>
      <c r="D397" s="194" t="s">
        <v>189</v>
      </c>
      <c r="E397" s="194" t="s">
        <v>225</v>
      </c>
      <c r="F397" s="195">
        <v>584</v>
      </c>
      <c r="G397" s="263" t="s">
        <v>1440</v>
      </c>
      <c r="H397" s="194" t="s">
        <v>373</v>
      </c>
      <c r="I397" s="197">
        <v>58000</v>
      </c>
      <c r="J397" s="198">
        <v>62000</v>
      </c>
    </row>
    <row r="398" spans="1:10" ht="48" customHeight="1" x14ac:dyDescent="0.3">
      <c r="A398" s="191">
        <v>393</v>
      </c>
      <c r="B398" s="194" t="s">
        <v>268</v>
      </c>
      <c r="C398" s="193" t="s">
        <v>175</v>
      </c>
      <c r="D398" s="194" t="s">
        <v>189</v>
      </c>
      <c r="E398" s="194" t="s">
        <v>225</v>
      </c>
      <c r="F398" s="195">
        <v>588</v>
      </c>
      <c r="G398" s="263" t="s">
        <v>1441</v>
      </c>
      <c r="H398" s="194" t="s">
        <v>524</v>
      </c>
      <c r="I398" s="197">
        <v>180000</v>
      </c>
      <c r="J398" s="198">
        <v>120000</v>
      </c>
    </row>
    <row r="399" spans="1:10" ht="48" customHeight="1" x14ac:dyDescent="0.3">
      <c r="A399" s="191">
        <v>394</v>
      </c>
      <c r="B399" s="194" t="s">
        <v>268</v>
      </c>
      <c r="C399" s="194" t="s">
        <v>409</v>
      </c>
      <c r="D399" s="194" t="s">
        <v>279</v>
      </c>
      <c r="E399" s="194" t="s">
        <v>225</v>
      </c>
      <c r="F399" s="195">
        <v>591</v>
      </c>
      <c r="G399" s="196" t="s">
        <v>925</v>
      </c>
      <c r="H399" s="194" t="s">
        <v>191</v>
      </c>
      <c r="I399" s="197">
        <v>280000</v>
      </c>
      <c r="J399" s="198">
        <v>20000</v>
      </c>
    </row>
    <row r="400" spans="1:10" ht="48" customHeight="1" x14ac:dyDescent="0.3">
      <c r="A400" s="191">
        <v>395</v>
      </c>
      <c r="B400" s="194" t="s">
        <v>268</v>
      </c>
      <c r="C400" s="194" t="s">
        <v>409</v>
      </c>
      <c r="D400" s="194" t="s">
        <v>279</v>
      </c>
      <c r="E400" s="194" t="s">
        <v>225</v>
      </c>
      <c r="F400" s="195">
        <v>592</v>
      </c>
      <c r="G400" s="196" t="s">
        <v>926</v>
      </c>
      <c r="H400" s="194" t="s">
        <v>191</v>
      </c>
      <c r="I400" s="197">
        <v>1000000</v>
      </c>
      <c r="J400" s="198">
        <v>200000</v>
      </c>
    </row>
    <row r="401" spans="1:10" ht="48" customHeight="1" x14ac:dyDescent="0.3">
      <c r="A401" s="191">
        <v>396</v>
      </c>
      <c r="B401" s="194" t="s">
        <v>268</v>
      </c>
      <c r="C401" s="194" t="s">
        <v>409</v>
      </c>
      <c r="D401" s="194" t="s">
        <v>279</v>
      </c>
      <c r="E401" s="194" t="s">
        <v>225</v>
      </c>
      <c r="F401" s="195">
        <v>590</v>
      </c>
      <c r="G401" s="196" t="s">
        <v>927</v>
      </c>
      <c r="H401" s="194" t="s">
        <v>301</v>
      </c>
      <c r="I401" s="197">
        <v>120000</v>
      </c>
      <c r="J401" s="198">
        <v>40000</v>
      </c>
    </row>
    <row r="402" spans="1:10" ht="48" customHeight="1" x14ac:dyDescent="0.3">
      <c r="A402" s="191">
        <v>397</v>
      </c>
      <c r="B402" s="194" t="s">
        <v>268</v>
      </c>
      <c r="C402" s="194" t="s">
        <v>409</v>
      </c>
      <c r="D402" s="194" t="s">
        <v>279</v>
      </c>
      <c r="E402" s="194" t="s">
        <v>225</v>
      </c>
      <c r="F402" s="195">
        <v>592</v>
      </c>
      <c r="G402" s="196" t="s">
        <v>928</v>
      </c>
      <c r="H402" s="194" t="s">
        <v>301</v>
      </c>
      <c r="I402" s="197">
        <v>100000</v>
      </c>
      <c r="J402" s="198">
        <v>80000</v>
      </c>
    </row>
    <row r="403" spans="1:10" ht="48" customHeight="1" x14ac:dyDescent="0.3">
      <c r="A403" s="191">
        <v>398</v>
      </c>
      <c r="B403" s="194" t="s">
        <v>929</v>
      </c>
      <c r="C403" s="194" t="s">
        <v>201</v>
      </c>
      <c r="D403" s="194" t="s">
        <v>201</v>
      </c>
      <c r="E403" s="194" t="s">
        <v>225</v>
      </c>
      <c r="F403" s="195">
        <v>655</v>
      </c>
      <c r="G403" s="196" t="s">
        <v>930</v>
      </c>
      <c r="H403" s="194" t="s">
        <v>524</v>
      </c>
      <c r="I403" s="197">
        <v>60000</v>
      </c>
      <c r="J403" s="198">
        <v>12000</v>
      </c>
    </row>
    <row r="404" spans="1:10" ht="48" customHeight="1" x14ac:dyDescent="0.3">
      <c r="A404" s="191">
        <v>399</v>
      </c>
      <c r="B404" s="194" t="s">
        <v>929</v>
      </c>
      <c r="C404" s="194" t="s">
        <v>201</v>
      </c>
      <c r="D404" s="194" t="s">
        <v>201</v>
      </c>
      <c r="E404" s="194" t="s">
        <v>225</v>
      </c>
      <c r="F404" s="195" t="s">
        <v>931</v>
      </c>
      <c r="G404" s="196" t="s">
        <v>932</v>
      </c>
      <c r="H404" s="193" t="s">
        <v>527</v>
      </c>
      <c r="I404" s="197"/>
      <c r="J404" s="198">
        <v>70000</v>
      </c>
    </row>
    <row r="405" spans="1:10" ht="48" customHeight="1" x14ac:dyDescent="0.3">
      <c r="A405" s="191">
        <v>400</v>
      </c>
      <c r="B405" s="194" t="s">
        <v>929</v>
      </c>
      <c r="C405" s="194" t="s">
        <v>201</v>
      </c>
      <c r="D405" s="194" t="s">
        <v>201</v>
      </c>
      <c r="E405" s="194" t="s">
        <v>225</v>
      </c>
      <c r="F405" s="195">
        <v>614</v>
      </c>
      <c r="G405" s="196" t="s">
        <v>933</v>
      </c>
      <c r="H405" s="194" t="s">
        <v>232</v>
      </c>
      <c r="I405" s="197">
        <v>30000</v>
      </c>
      <c r="J405" s="198">
        <v>10000</v>
      </c>
    </row>
    <row r="406" spans="1:10" ht="131.25" x14ac:dyDescent="0.3">
      <c r="A406" s="191">
        <v>401</v>
      </c>
      <c r="B406" s="194" t="s">
        <v>265</v>
      </c>
      <c r="C406" s="194" t="s">
        <v>420</v>
      </c>
      <c r="D406" s="194" t="s">
        <v>600</v>
      </c>
      <c r="E406" s="194" t="s">
        <v>225</v>
      </c>
      <c r="F406" s="201">
        <v>186</v>
      </c>
      <c r="G406" s="263" t="s">
        <v>1557</v>
      </c>
      <c r="H406" s="194" t="s">
        <v>373</v>
      </c>
      <c r="I406" s="197">
        <v>143000</v>
      </c>
      <c r="J406" s="198">
        <v>84000</v>
      </c>
    </row>
    <row r="407" spans="1:10" ht="48" customHeight="1" x14ac:dyDescent="0.3">
      <c r="A407" s="191">
        <v>402</v>
      </c>
      <c r="B407" s="194" t="s">
        <v>265</v>
      </c>
      <c r="C407" s="194" t="s">
        <v>420</v>
      </c>
      <c r="D407" s="194" t="s">
        <v>600</v>
      </c>
      <c r="E407" s="194" t="s">
        <v>225</v>
      </c>
      <c r="F407" s="201">
        <v>186</v>
      </c>
      <c r="G407" s="196" t="s">
        <v>1558</v>
      </c>
      <c r="H407" s="194" t="s">
        <v>373</v>
      </c>
      <c r="I407" s="197">
        <v>10000</v>
      </c>
      <c r="J407" s="198">
        <v>8000</v>
      </c>
    </row>
    <row r="408" spans="1:10" ht="48" customHeight="1" x14ac:dyDescent="0.3">
      <c r="A408" s="191">
        <v>403</v>
      </c>
      <c r="B408" s="194" t="s">
        <v>265</v>
      </c>
      <c r="C408" s="194" t="s">
        <v>420</v>
      </c>
      <c r="D408" s="194" t="s">
        <v>189</v>
      </c>
      <c r="E408" s="194" t="s">
        <v>225</v>
      </c>
      <c r="F408" s="201">
        <v>205</v>
      </c>
      <c r="G408" s="196" t="s">
        <v>1559</v>
      </c>
      <c r="H408" s="194" t="s">
        <v>610</v>
      </c>
      <c r="I408" s="197">
        <v>46604</v>
      </c>
      <c r="J408" s="198">
        <v>15000</v>
      </c>
    </row>
    <row r="409" spans="1:10" ht="48" customHeight="1" x14ac:dyDescent="0.3">
      <c r="A409" s="191">
        <v>404</v>
      </c>
      <c r="B409" s="194" t="s">
        <v>265</v>
      </c>
      <c r="C409" s="194" t="s">
        <v>420</v>
      </c>
      <c r="D409" s="194" t="s">
        <v>189</v>
      </c>
      <c r="E409" s="194" t="s">
        <v>225</v>
      </c>
      <c r="F409" s="201">
        <v>206</v>
      </c>
      <c r="G409" s="215" t="s">
        <v>1560</v>
      </c>
      <c r="H409" s="194" t="s">
        <v>373</v>
      </c>
      <c r="I409" s="197">
        <v>15000</v>
      </c>
      <c r="J409" s="198">
        <v>15000</v>
      </c>
    </row>
    <row r="410" spans="1:10" ht="48" customHeight="1" x14ac:dyDescent="0.3">
      <c r="A410" s="191">
        <v>405</v>
      </c>
      <c r="B410" s="194" t="s">
        <v>265</v>
      </c>
      <c r="C410" s="194" t="s">
        <v>420</v>
      </c>
      <c r="D410" s="194" t="s">
        <v>189</v>
      </c>
      <c r="E410" s="194" t="s">
        <v>225</v>
      </c>
      <c r="F410" s="201">
        <v>206</v>
      </c>
      <c r="G410" s="213" t="s">
        <v>1561</v>
      </c>
      <c r="H410" s="194" t="s">
        <v>524</v>
      </c>
      <c r="I410" s="197">
        <v>50000</v>
      </c>
      <c r="J410" s="198">
        <v>10000</v>
      </c>
    </row>
    <row r="411" spans="1:10" ht="48" customHeight="1" x14ac:dyDescent="0.3">
      <c r="A411" s="191">
        <v>406</v>
      </c>
      <c r="B411" s="194" t="s">
        <v>265</v>
      </c>
      <c r="C411" s="194" t="s">
        <v>420</v>
      </c>
      <c r="D411" s="194" t="s">
        <v>189</v>
      </c>
      <c r="E411" s="194" t="s">
        <v>225</v>
      </c>
      <c r="F411" s="201">
        <v>205</v>
      </c>
      <c r="G411" s="213" t="s">
        <v>934</v>
      </c>
      <c r="H411" s="214" t="s">
        <v>569</v>
      </c>
      <c r="I411" s="197">
        <v>5000</v>
      </c>
      <c r="J411" s="198">
        <v>10000</v>
      </c>
    </row>
    <row r="412" spans="1:10" ht="48" customHeight="1" x14ac:dyDescent="0.3">
      <c r="A412" s="191">
        <v>407</v>
      </c>
      <c r="B412" s="194" t="s">
        <v>265</v>
      </c>
      <c r="C412" s="194" t="s">
        <v>420</v>
      </c>
      <c r="D412" s="194" t="s">
        <v>189</v>
      </c>
      <c r="E412" s="194" t="s">
        <v>225</v>
      </c>
      <c r="F412" s="201">
        <v>205</v>
      </c>
      <c r="G412" s="196" t="s">
        <v>935</v>
      </c>
      <c r="H412" s="194" t="s">
        <v>373</v>
      </c>
      <c r="I412" s="197">
        <v>70000</v>
      </c>
      <c r="J412" s="198">
        <v>20000</v>
      </c>
    </row>
    <row r="413" spans="1:10" ht="48" customHeight="1" x14ac:dyDescent="0.3">
      <c r="A413" s="191">
        <v>408</v>
      </c>
      <c r="B413" s="194" t="s">
        <v>265</v>
      </c>
      <c r="C413" s="194" t="s">
        <v>420</v>
      </c>
      <c r="D413" s="194" t="s">
        <v>189</v>
      </c>
      <c r="E413" s="194" t="s">
        <v>225</v>
      </c>
      <c r="F413" s="201">
        <v>205</v>
      </c>
      <c r="G413" s="196" t="s">
        <v>936</v>
      </c>
      <c r="H413" s="194" t="s">
        <v>373</v>
      </c>
      <c r="I413" s="197">
        <v>18000</v>
      </c>
      <c r="J413" s="198">
        <v>10000</v>
      </c>
    </row>
    <row r="414" spans="1:10" ht="48" customHeight="1" x14ac:dyDescent="0.3">
      <c r="A414" s="191">
        <v>409</v>
      </c>
      <c r="B414" s="194" t="s">
        <v>265</v>
      </c>
      <c r="C414" s="194" t="s">
        <v>420</v>
      </c>
      <c r="D414" s="194" t="s">
        <v>189</v>
      </c>
      <c r="E414" s="194" t="s">
        <v>225</v>
      </c>
      <c r="F414" s="201">
        <v>204</v>
      </c>
      <c r="G414" s="196" t="s">
        <v>937</v>
      </c>
      <c r="H414" s="194" t="s">
        <v>373</v>
      </c>
      <c r="I414" s="197">
        <v>15000</v>
      </c>
      <c r="J414" s="198">
        <v>15000</v>
      </c>
    </row>
    <row r="415" spans="1:10" ht="48" customHeight="1" x14ac:dyDescent="0.3">
      <c r="A415" s="191">
        <v>410</v>
      </c>
      <c r="B415" s="194" t="s">
        <v>265</v>
      </c>
      <c r="C415" s="194" t="s">
        <v>420</v>
      </c>
      <c r="D415" s="194" t="s">
        <v>189</v>
      </c>
      <c r="E415" s="194" t="s">
        <v>225</v>
      </c>
      <c r="F415" s="201">
        <v>205</v>
      </c>
      <c r="G415" s="196" t="s">
        <v>938</v>
      </c>
      <c r="H415" s="194" t="s">
        <v>610</v>
      </c>
      <c r="I415" s="197">
        <v>982800</v>
      </c>
      <c r="J415" s="198">
        <v>54000</v>
      </c>
    </row>
    <row r="416" spans="1:10" ht="48" customHeight="1" x14ac:dyDescent="0.3">
      <c r="A416" s="191">
        <v>411</v>
      </c>
      <c r="B416" s="194" t="s">
        <v>265</v>
      </c>
      <c r="C416" s="194" t="s">
        <v>420</v>
      </c>
      <c r="D416" s="194" t="s">
        <v>189</v>
      </c>
      <c r="E416" s="194" t="s">
        <v>225</v>
      </c>
      <c r="F416" s="201">
        <v>205</v>
      </c>
      <c r="G416" s="196" t="s">
        <v>939</v>
      </c>
      <c r="H416" s="194" t="s">
        <v>610</v>
      </c>
      <c r="I416" s="197">
        <v>180000</v>
      </c>
      <c r="J416" s="198">
        <v>20000</v>
      </c>
    </row>
    <row r="417" spans="1:10" ht="48" customHeight="1" x14ac:dyDescent="0.3">
      <c r="A417" s="191">
        <v>412</v>
      </c>
      <c r="B417" s="194" t="s">
        <v>265</v>
      </c>
      <c r="C417" s="194" t="s">
        <v>420</v>
      </c>
      <c r="D417" s="194" t="s">
        <v>189</v>
      </c>
      <c r="E417" s="194" t="s">
        <v>225</v>
      </c>
      <c r="F417" s="201">
        <v>205</v>
      </c>
      <c r="G417" s="196" t="s">
        <v>940</v>
      </c>
      <c r="H417" s="194" t="s">
        <v>524</v>
      </c>
      <c r="I417" s="197">
        <v>15000</v>
      </c>
      <c r="J417" s="198">
        <v>20000</v>
      </c>
    </row>
    <row r="418" spans="1:10" ht="48" customHeight="1" x14ac:dyDescent="0.3">
      <c r="A418" s="191">
        <v>413</v>
      </c>
      <c r="B418" s="194" t="s">
        <v>265</v>
      </c>
      <c r="C418" s="194" t="s">
        <v>420</v>
      </c>
      <c r="D418" s="194" t="s">
        <v>189</v>
      </c>
      <c r="E418" s="194" t="s">
        <v>225</v>
      </c>
      <c r="F418" s="201">
        <v>205</v>
      </c>
      <c r="G418" s="196" t="s">
        <v>941</v>
      </c>
      <c r="H418" s="194" t="s">
        <v>524</v>
      </c>
      <c r="I418" s="197">
        <v>150000</v>
      </c>
      <c r="J418" s="198">
        <v>70000</v>
      </c>
    </row>
    <row r="419" spans="1:10" ht="48" customHeight="1" x14ac:dyDescent="0.3">
      <c r="A419" s="191">
        <v>414</v>
      </c>
      <c r="B419" s="194" t="s">
        <v>269</v>
      </c>
      <c r="C419" s="194" t="s">
        <v>420</v>
      </c>
      <c r="D419" s="194" t="s">
        <v>942</v>
      </c>
      <c r="E419" s="194" t="s">
        <v>225</v>
      </c>
      <c r="F419" s="201">
        <v>176</v>
      </c>
      <c r="G419" s="196" t="s">
        <v>943</v>
      </c>
      <c r="H419" s="194" t="s">
        <v>527</v>
      </c>
      <c r="I419" s="197">
        <v>100000</v>
      </c>
      <c r="J419" s="198">
        <v>100000</v>
      </c>
    </row>
    <row r="420" spans="1:10" ht="48" customHeight="1" x14ac:dyDescent="0.3">
      <c r="A420" s="191">
        <v>415</v>
      </c>
      <c r="B420" s="194" t="s">
        <v>269</v>
      </c>
      <c r="C420" s="194" t="s">
        <v>420</v>
      </c>
      <c r="D420" s="194" t="s">
        <v>600</v>
      </c>
      <c r="E420" s="194" t="s">
        <v>225</v>
      </c>
      <c r="F420" s="201">
        <v>164</v>
      </c>
      <c r="G420" s="216" t="s">
        <v>944</v>
      </c>
      <c r="H420" s="194" t="s">
        <v>556</v>
      </c>
      <c r="I420" s="209">
        <v>50000</v>
      </c>
      <c r="J420" s="198">
        <v>100000</v>
      </c>
    </row>
    <row r="421" spans="1:10" ht="48" customHeight="1" x14ac:dyDescent="0.3">
      <c r="A421" s="191">
        <v>416</v>
      </c>
      <c r="B421" s="194" t="s">
        <v>269</v>
      </c>
      <c r="C421" s="194" t="s">
        <v>420</v>
      </c>
      <c r="D421" s="194" t="s">
        <v>600</v>
      </c>
      <c r="E421" s="194" t="s">
        <v>225</v>
      </c>
      <c r="F421" s="201">
        <v>164</v>
      </c>
      <c r="G421" s="213" t="s">
        <v>945</v>
      </c>
      <c r="H421" s="202" t="s">
        <v>527</v>
      </c>
      <c r="I421" s="217">
        <v>45000</v>
      </c>
      <c r="J421" s="198">
        <v>20000</v>
      </c>
    </row>
    <row r="422" spans="1:10" ht="48" customHeight="1" x14ac:dyDescent="0.3">
      <c r="A422" s="191">
        <v>417</v>
      </c>
      <c r="B422" s="194" t="s">
        <v>269</v>
      </c>
      <c r="C422" s="194" t="s">
        <v>420</v>
      </c>
      <c r="D422" s="194" t="s">
        <v>600</v>
      </c>
      <c r="E422" s="194" t="s">
        <v>225</v>
      </c>
      <c r="F422" s="201">
        <v>165</v>
      </c>
      <c r="G422" s="213" t="s">
        <v>946</v>
      </c>
      <c r="H422" s="218" t="s">
        <v>556</v>
      </c>
      <c r="I422" s="217">
        <v>10000</v>
      </c>
      <c r="J422" s="198">
        <v>20000</v>
      </c>
    </row>
    <row r="423" spans="1:10" ht="48" customHeight="1" x14ac:dyDescent="0.3">
      <c r="A423" s="191">
        <v>418</v>
      </c>
      <c r="B423" s="194" t="s">
        <v>269</v>
      </c>
      <c r="C423" s="194" t="s">
        <v>420</v>
      </c>
      <c r="D423" s="194" t="s">
        <v>600</v>
      </c>
      <c r="E423" s="194" t="s">
        <v>225</v>
      </c>
      <c r="F423" s="201">
        <v>166</v>
      </c>
      <c r="G423" s="213" t="s">
        <v>947</v>
      </c>
      <c r="H423" s="202" t="s">
        <v>527</v>
      </c>
      <c r="I423" s="217">
        <v>50000</v>
      </c>
      <c r="J423" s="198">
        <v>40000</v>
      </c>
    </row>
    <row r="424" spans="1:10" ht="48" customHeight="1" x14ac:dyDescent="0.3">
      <c r="A424" s="191">
        <v>419</v>
      </c>
      <c r="B424" s="194" t="s">
        <v>269</v>
      </c>
      <c r="C424" s="194" t="s">
        <v>420</v>
      </c>
      <c r="D424" s="194" t="s">
        <v>600</v>
      </c>
      <c r="E424" s="194" t="s">
        <v>225</v>
      </c>
      <c r="F424" s="201">
        <v>166</v>
      </c>
      <c r="G424" s="213" t="s">
        <v>948</v>
      </c>
      <c r="H424" s="218" t="s">
        <v>556</v>
      </c>
      <c r="I424" s="217">
        <v>10000</v>
      </c>
      <c r="J424" s="198">
        <v>20000</v>
      </c>
    </row>
    <row r="425" spans="1:10" ht="48" customHeight="1" x14ac:dyDescent="0.3">
      <c r="A425" s="191">
        <v>420</v>
      </c>
      <c r="B425" s="194" t="s">
        <v>269</v>
      </c>
      <c r="C425" s="194" t="s">
        <v>420</v>
      </c>
      <c r="D425" s="194" t="s">
        <v>189</v>
      </c>
      <c r="E425" s="194" t="s">
        <v>225</v>
      </c>
      <c r="F425" s="201">
        <v>181</v>
      </c>
      <c r="G425" s="213" t="s">
        <v>949</v>
      </c>
      <c r="H425" s="202" t="s">
        <v>569</v>
      </c>
      <c r="I425" s="197">
        <v>5000</v>
      </c>
      <c r="J425" s="198">
        <v>10000</v>
      </c>
    </row>
    <row r="426" spans="1:10" ht="48" customHeight="1" x14ac:dyDescent="0.3">
      <c r="A426" s="191">
        <v>421</v>
      </c>
      <c r="B426" s="194" t="s">
        <v>269</v>
      </c>
      <c r="C426" s="194" t="s">
        <v>420</v>
      </c>
      <c r="D426" s="194" t="s">
        <v>950</v>
      </c>
      <c r="E426" s="194" t="s">
        <v>225</v>
      </c>
      <c r="F426" s="201">
        <v>223</v>
      </c>
      <c r="G426" s="196" t="s">
        <v>951</v>
      </c>
      <c r="H426" s="194" t="s">
        <v>204</v>
      </c>
      <c r="I426" s="197">
        <v>30000</v>
      </c>
      <c r="J426" s="198">
        <v>70000</v>
      </c>
    </row>
    <row r="427" spans="1:10" ht="48" customHeight="1" x14ac:dyDescent="0.3">
      <c r="A427" s="191">
        <v>422</v>
      </c>
      <c r="B427" s="194" t="s">
        <v>268</v>
      </c>
      <c r="C427" s="193" t="s">
        <v>175</v>
      </c>
      <c r="D427" s="194" t="s">
        <v>180</v>
      </c>
      <c r="E427" s="194" t="s">
        <v>225</v>
      </c>
      <c r="F427" s="195">
        <v>557</v>
      </c>
      <c r="G427" s="196" t="s">
        <v>952</v>
      </c>
      <c r="H427" s="194" t="s">
        <v>373</v>
      </c>
      <c r="I427" s="197">
        <v>72000</v>
      </c>
      <c r="J427" s="198">
        <v>20000</v>
      </c>
    </row>
    <row r="428" spans="1:10" ht="48" customHeight="1" x14ac:dyDescent="0.3">
      <c r="A428" s="191">
        <v>423</v>
      </c>
      <c r="B428" s="194" t="s">
        <v>268</v>
      </c>
      <c r="C428" s="193" t="s">
        <v>175</v>
      </c>
      <c r="D428" s="194" t="s">
        <v>180</v>
      </c>
      <c r="E428" s="194" t="s">
        <v>225</v>
      </c>
      <c r="F428" s="195">
        <v>557</v>
      </c>
      <c r="G428" s="196" t="s">
        <v>953</v>
      </c>
      <c r="H428" s="194" t="s">
        <v>191</v>
      </c>
      <c r="I428" s="197">
        <v>40000</v>
      </c>
      <c r="J428" s="198">
        <v>20000</v>
      </c>
    </row>
    <row r="429" spans="1:10" ht="48" customHeight="1" x14ac:dyDescent="0.3">
      <c r="A429" s="191">
        <v>424</v>
      </c>
      <c r="B429" s="194" t="s">
        <v>268</v>
      </c>
      <c r="C429" s="193" t="s">
        <v>175</v>
      </c>
      <c r="D429" s="194" t="s">
        <v>180</v>
      </c>
      <c r="E429" s="194" t="s">
        <v>225</v>
      </c>
      <c r="F429" s="195">
        <v>558</v>
      </c>
      <c r="G429" s="196" t="s">
        <v>954</v>
      </c>
      <c r="H429" s="194" t="s">
        <v>204</v>
      </c>
      <c r="I429" s="197">
        <v>200000</v>
      </c>
      <c r="J429" s="198">
        <v>100000</v>
      </c>
    </row>
    <row r="430" spans="1:10" ht="48" customHeight="1" x14ac:dyDescent="0.3">
      <c r="A430" s="191">
        <v>425</v>
      </c>
      <c r="B430" s="194" t="s">
        <v>268</v>
      </c>
      <c r="C430" s="193" t="s">
        <v>175</v>
      </c>
      <c r="D430" s="194" t="s">
        <v>180</v>
      </c>
      <c r="E430" s="194" t="s">
        <v>225</v>
      </c>
      <c r="F430" s="195">
        <v>560</v>
      </c>
      <c r="G430" s="196" t="s">
        <v>955</v>
      </c>
      <c r="H430" s="214" t="s">
        <v>182</v>
      </c>
      <c r="I430" s="197">
        <v>200000</v>
      </c>
      <c r="J430" s="198">
        <v>20000</v>
      </c>
    </row>
    <row r="431" spans="1:10" ht="48" customHeight="1" x14ac:dyDescent="0.3">
      <c r="A431" s="191">
        <v>426</v>
      </c>
      <c r="B431" s="194" t="s">
        <v>268</v>
      </c>
      <c r="C431" s="193" t="s">
        <v>175</v>
      </c>
      <c r="D431" s="194" t="s">
        <v>180</v>
      </c>
      <c r="E431" s="194" t="s">
        <v>225</v>
      </c>
      <c r="F431" s="195">
        <v>565</v>
      </c>
      <c r="G431" s="196" t="s">
        <v>956</v>
      </c>
      <c r="H431" s="194" t="s">
        <v>524</v>
      </c>
      <c r="I431" s="197">
        <v>150000</v>
      </c>
      <c r="J431" s="198">
        <v>30000</v>
      </c>
    </row>
    <row r="432" spans="1:10" ht="48" customHeight="1" x14ac:dyDescent="0.3">
      <c r="A432" s="191">
        <v>427</v>
      </c>
      <c r="B432" s="194" t="s">
        <v>268</v>
      </c>
      <c r="C432" s="193" t="s">
        <v>175</v>
      </c>
      <c r="D432" s="194" t="s">
        <v>180</v>
      </c>
      <c r="E432" s="194" t="s">
        <v>225</v>
      </c>
      <c r="F432" s="195">
        <v>571</v>
      </c>
      <c r="G432" s="196" t="s">
        <v>957</v>
      </c>
      <c r="H432" s="194" t="s">
        <v>373</v>
      </c>
      <c r="I432" s="209">
        <v>15000</v>
      </c>
      <c r="J432" s="198">
        <v>10000</v>
      </c>
    </row>
    <row r="433" spans="1:10" ht="48" customHeight="1" x14ac:dyDescent="0.3">
      <c r="A433" s="191">
        <v>428</v>
      </c>
      <c r="B433" s="194" t="s">
        <v>268</v>
      </c>
      <c r="C433" s="193" t="s">
        <v>175</v>
      </c>
      <c r="D433" s="194" t="s">
        <v>189</v>
      </c>
      <c r="E433" s="194" t="s">
        <v>225</v>
      </c>
      <c r="F433" s="195">
        <v>587</v>
      </c>
      <c r="G433" s="263" t="s">
        <v>1442</v>
      </c>
      <c r="H433" s="194" t="s">
        <v>524</v>
      </c>
      <c r="I433" s="197">
        <v>16200</v>
      </c>
      <c r="J433" s="198">
        <v>3800</v>
      </c>
    </row>
    <row r="434" spans="1:10" ht="48" customHeight="1" x14ac:dyDescent="0.3">
      <c r="A434" s="191">
        <v>429</v>
      </c>
      <c r="B434" s="194" t="s">
        <v>268</v>
      </c>
      <c r="C434" s="193" t="s">
        <v>175</v>
      </c>
      <c r="D434" s="194" t="s">
        <v>189</v>
      </c>
      <c r="E434" s="194" t="s">
        <v>225</v>
      </c>
      <c r="F434" s="195">
        <v>588</v>
      </c>
      <c r="G434" s="263" t="s">
        <v>1444</v>
      </c>
      <c r="H434" s="194" t="s">
        <v>524</v>
      </c>
      <c r="I434" s="207">
        <v>3000</v>
      </c>
      <c r="J434" s="198">
        <v>3000</v>
      </c>
    </row>
    <row r="435" spans="1:10" ht="48" customHeight="1" x14ac:dyDescent="0.3">
      <c r="A435" s="191">
        <v>430</v>
      </c>
      <c r="B435" s="194" t="s">
        <v>268</v>
      </c>
      <c r="C435" s="193" t="s">
        <v>175</v>
      </c>
      <c r="D435" s="194" t="s">
        <v>189</v>
      </c>
      <c r="E435" s="194" t="s">
        <v>225</v>
      </c>
      <c r="F435" s="195">
        <v>588</v>
      </c>
      <c r="G435" s="263" t="s">
        <v>1443</v>
      </c>
      <c r="H435" s="194" t="s">
        <v>524</v>
      </c>
      <c r="I435" s="207">
        <v>20000</v>
      </c>
      <c r="J435" s="198">
        <v>2000</v>
      </c>
    </row>
    <row r="436" spans="1:10" ht="48" customHeight="1" x14ac:dyDescent="0.3">
      <c r="A436" s="191">
        <v>431</v>
      </c>
      <c r="B436" s="194" t="s">
        <v>268</v>
      </c>
      <c r="C436" s="193" t="s">
        <v>175</v>
      </c>
      <c r="D436" s="194" t="s">
        <v>189</v>
      </c>
      <c r="E436" s="194" t="s">
        <v>225</v>
      </c>
      <c r="F436" s="195" t="s">
        <v>901</v>
      </c>
      <c r="G436" s="263" t="s">
        <v>1438</v>
      </c>
      <c r="H436" s="194" t="s">
        <v>524</v>
      </c>
      <c r="I436" s="207"/>
      <c r="J436" s="198">
        <v>20000</v>
      </c>
    </row>
    <row r="437" spans="1:10" ht="48" customHeight="1" x14ac:dyDescent="0.3">
      <c r="A437" s="191">
        <v>432</v>
      </c>
      <c r="B437" s="194" t="s">
        <v>268</v>
      </c>
      <c r="C437" s="193" t="s">
        <v>175</v>
      </c>
      <c r="D437" s="194" t="s">
        <v>189</v>
      </c>
      <c r="E437" s="194" t="s">
        <v>225</v>
      </c>
      <c r="F437" s="195">
        <v>588</v>
      </c>
      <c r="G437" s="263" t="s">
        <v>1498</v>
      </c>
      <c r="H437" s="194" t="s">
        <v>524</v>
      </c>
      <c r="I437" s="197">
        <v>60000</v>
      </c>
      <c r="J437" s="198">
        <v>20000</v>
      </c>
    </row>
    <row r="438" spans="1:10" ht="48" customHeight="1" x14ac:dyDescent="0.3">
      <c r="A438" s="191">
        <v>433</v>
      </c>
      <c r="B438" s="194" t="s">
        <v>268</v>
      </c>
      <c r="C438" s="194" t="s">
        <v>409</v>
      </c>
      <c r="D438" s="194" t="s">
        <v>279</v>
      </c>
      <c r="E438" s="194" t="s">
        <v>225</v>
      </c>
      <c r="F438" s="195">
        <v>590</v>
      </c>
      <c r="G438" s="196" t="s">
        <v>958</v>
      </c>
      <c r="H438" s="194" t="s">
        <v>301</v>
      </c>
      <c r="I438" s="197">
        <v>200000</v>
      </c>
      <c r="J438" s="198">
        <v>200000</v>
      </c>
    </row>
    <row r="439" spans="1:10" ht="48" customHeight="1" x14ac:dyDescent="0.3">
      <c r="A439" s="191">
        <v>434</v>
      </c>
      <c r="B439" s="194" t="s">
        <v>268</v>
      </c>
      <c r="C439" s="194" t="s">
        <v>409</v>
      </c>
      <c r="D439" s="194" t="s">
        <v>279</v>
      </c>
      <c r="E439" s="194" t="s">
        <v>225</v>
      </c>
      <c r="F439" s="195">
        <v>591</v>
      </c>
      <c r="G439" s="196" t="s">
        <v>959</v>
      </c>
      <c r="H439" s="194" t="s">
        <v>301</v>
      </c>
      <c r="I439" s="197">
        <v>150000</v>
      </c>
      <c r="J439" s="198">
        <v>30000</v>
      </c>
    </row>
    <row r="440" spans="1:10" ht="48" customHeight="1" x14ac:dyDescent="0.3">
      <c r="A440" s="191">
        <v>435</v>
      </c>
      <c r="B440" s="194" t="s">
        <v>929</v>
      </c>
      <c r="C440" s="194" t="s">
        <v>201</v>
      </c>
      <c r="D440" s="194" t="s">
        <v>201</v>
      </c>
      <c r="E440" s="194" t="s">
        <v>225</v>
      </c>
      <c r="F440" s="195">
        <v>670</v>
      </c>
      <c r="G440" s="196" t="s">
        <v>960</v>
      </c>
      <c r="H440" s="194" t="s">
        <v>373</v>
      </c>
      <c r="I440" s="197">
        <v>10000</v>
      </c>
      <c r="J440" s="198">
        <v>10000</v>
      </c>
    </row>
    <row r="441" spans="1:10" ht="48" customHeight="1" x14ac:dyDescent="0.3">
      <c r="A441" s="191">
        <v>436</v>
      </c>
      <c r="B441" s="194" t="s">
        <v>929</v>
      </c>
      <c r="C441" s="194" t="s">
        <v>201</v>
      </c>
      <c r="D441" s="194" t="s">
        <v>201</v>
      </c>
      <c r="E441" s="194" t="s">
        <v>225</v>
      </c>
      <c r="F441" s="195">
        <v>670</v>
      </c>
      <c r="G441" s="196" t="s">
        <v>961</v>
      </c>
      <c r="H441" s="194" t="s">
        <v>191</v>
      </c>
      <c r="I441" s="197">
        <v>20000</v>
      </c>
      <c r="J441" s="198">
        <v>10000</v>
      </c>
    </row>
    <row r="442" spans="1:10" ht="48" customHeight="1" x14ac:dyDescent="0.3">
      <c r="A442" s="191">
        <v>437</v>
      </c>
      <c r="B442" s="194" t="s">
        <v>929</v>
      </c>
      <c r="C442" s="194" t="s">
        <v>201</v>
      </c>
      <c r="D442" s="194" t="s">
        <v>201</v>
      </c>
      <c r="E442" s="194" t="s">
        <v>225</v>
      </c>
      <c r="F442" s="195">
        <v>610</v>
      </c>
      <c r="G442" s="196" t="s">
        <v>962</v>
      </c>
      <c r="H442" s="194" t="s">
        <v>301</v>
      </c>
      <c r="I442" s="197">
        <v>30000</v>
      </c>
      <c r="J442" s="198">
        <v>20000</v>
      </c>
    </row>
    <row r="443" spans="1:10" ht="48" customHeight="1" x14ac:dyDescent="0.3">
      <c r="A443" s="191">
        <v>438</v>
      </c>
      <c r="B443" s="194" t="s">
        <v>929</v>
      </c>
      <c r="C443" s="194" t="s">
        <v>963</v>
      </c>
      <c r="D443" s="194" t="s">
        <v>963</v>
      </c>
      <c r="E443" s="194" t="s">
        <v>225</v>
      </c>
      <c r="F443" s="195">
        <v>682</v>
      </c>
      <c r="G443" s="196" t="s">
        <v>964</v>
      </c>
      <c r="H443" s="194" t="s">
        <v>527</v>
      </c>
      <c r="I443" s="197">
        <v>280000</v>
      </c>
      <c r="J443" s="198">
        <v>20000</v>
      </c>
    </row>
    <row r="444" spans="1:10" ht="48" customHeight="1" x14ac:dyDescent="0.3">
      <c r="A444" s="191">
        <v>439</v>
      </c>
      <c r="B444" s="194" t="s">
        <v>929</v>
      </c>
      <c r="C444" s="194" t="s">
        <v>965</v>
      </c>
      <c r="D444" s="194" t="s">
        <v>965</v>
      </c>
      <c r="E444" s="194" t="s">
        <v>225</v>
      </c>
      <c r="F444" s="195">
        <v>692</v>
      </c>
      <c r="G444" s="196" t="s">
        <v>966</v>
      </c>
      <c r="H444" s="194" t="s">
        <v>527</v>
      </c>
      <c r="I444" s="197">
        <v>45615</v>
      </c>
      <c r="J444" s="198">
        <v>20000</v>
      </c>
    </row>
    <row r="445" spans="1:10" ht="48" customHeight="1" x14ac:dyDescent="0.3">
      <c r="A445" s="191">
        <v>440</v>
      </c>
      <c r="B445" s="194" t="s">
        <v>929</v>
      </c>
      <c r="C445" s="194" t="s">
        <v>967</v>
      </c>
      <c r="D445" s="194" t="s">
        <v>967</v>
      </c>
      <c r="E445" s="194" t="s">
        <v>225</v>
      </c>
      <c r="F445" s="195">
        <v>704</v>
      </c>
      <c r="G445" s="196" t="s">
        <v>968</v>
      </c>
      <c r="H445" s="194" t="s">
        <v>236</v>
      </c>
      <c r="I445" s="197">
        <v>33000</v>
      </c>
      <c r="J445" s="198">
        <v>30000</v>
      </c>
    </row>
    <row r="446" spans="1:10" ht="48" customHeight="1" x14ac:dyDescent="0.3">
      <c r="A446" s="191">
        <v>441</v>
      </c>
      <c r="B446" s="194" t="s">
        <v>929</v>
      </c>
      <c r="C446" s="194" t="s">
        <v>967</v>
      </c>
      <c r="D446" s="194" t="s">
        <v>967</v>
      </c>
      <c r="E446" s="194" t="s">
        <v>225</v>
      </c>
      <c r="F446" s="195">
        <v>703</v>
      </c>
      <c r="G446" s="196" t="s">
        <v>969</v>
      </c>
      <c r="H446" s="194" t="s">
        <v>232</v>
      </c>
      <c r="I446" s="197">
        <v>5000</v>
      </c>
      <c r="J446" s="198">
        <v>5000</v>
      </c>
    </row>
    <row r="447" spans="1:10" ht="48" customHeight="1" x14ac:dyDescent="0.3">
      <c r="A447" s="191">
        <v>442</v>
      </c>
      <c r="B447" s="194" t="s">
        <v>929</v>
      </c>
      <c r="C447" s="194" t="s">
        <v>967</v>
      </c>
      <c r="D447" s="194" t="s">
        <v>967</v>
      </c>
      <c r="E447" s="194" t="s">
        <v>225</v>
      </c>
      <c r="F447" s="195">
        <v>703</v>
      </c>
      <c r="G447" s="196" t="s">
        <v>970</v>
      </c>
      <c r="H447" s="214" t="s">
        <v>232</v>
      </c>
      <c r="I447" s="197">
        <v>5000</v>
      </c>
      <c r="J447" s="198">
        <v>5000</v>
      </c>
    </row>
    <row r="448" spans="1:10" ht="48" customHeight="1" x14ac:dyDescent="0.3">
      <c r="A448" s="191">
        <v>443</v>
      </c>
      <c r="B448" s="194" t="s">
        <v>265</v>
      </c>
      <c r="C448" s="194" t="s">
        <v>420</v>
      </c>
      <c r="D448" s="194" t="s">
        <v>600</v>
      </c>
      <c r="E448" s="194" t="s">
        <v>225</v>
      </c>
      <c r="F448" s="195">
        <v>194</v>
      </c>
      <c r="G448" s="196" t="s">
        <v>971</v>
      </c>
      <c r="H448" s="194" t="s">
        <v>527</v>
      </c>
      <c r="I448" s="197">
        <v>60000</v>
      </c>
      <c r="J448" s="198">
        <v>40000</v>
      </c>
    </row>
    <row r="449" spans="1:10" ht="48" customHeight="1" x14ac:dyDescent="0.3">
      <c r="A449" s="191">
        <v>444</v>
      </c>
      <c r="B449" s="194" t="s">
        <v>269</v>
      </c>
      <c r="C449" s="194" t="s">
        <v>420</v>
      </c>
      <c r="D449" s="194" t="s">
        <v>189</v>
      </c>
      <c r="E449" s="194" t="s">
        <v>225</v>
      </c>
      <c r="F449" s="195">
        <v>179</v>
      </c>
      <c r="G449" s="196" t="s">
        <v>972</v>
      </c>
      <c r="H449" s="194" t="s">
        <v>524</v>
      </c>
      <c r="I449" s="197">
        <v>247000</v>
      </c>
      <c r="J449" s="198">
        <v>20000</v>
      </c>
    </row>
    <row r="450" spans="1:10" ht="48" customHeight="1" x14ac:dyDescent="0.3">
      <c r="A450" s="191">
        <v>445</v>
      </c>
      <c r="B450" s="194" t="s">
        <v>268</v>
      </c>
      <c r="C450" s="193" t="s">
        <v>175</v>
      </c>
      <c r="D450" s="194" t="s">
        <v>189</v>
      </c>
      <c r="E450" s="194" t="s">
        <v>225</v>
      </c>
      <c r="F450" s="195">
        <v>586</v>
      </c>
      <c r="G450" s="196" t="s">
        <v>973</v>
      </c>
      <c r="H450" s="194" t="s">
        <v>524</v>
      </c>
      <c r="I450" s="197">
        <v>18000</v>
      </c>
      <c r="J450" s="198">
        <v>12000</v>
      </c>
    </row>
    <row r="451" spans="1:10" ht="48" customHeight="1" x14ac:dyDescent="0.3">
      <c r="A451" s="191">
        <v>446</v>
      </c>
      <c r="B451" s="194" t="s">
        <v>269</v>
      </c>
      <c r="C451" s="194" t="s">
        <v>420</v>
      </c>
      <c r="D451" s="194" t="s">
        <v>189</v>
      </c>
      <c r="E451" s="194" t="s">
        <v>225</v>
      </c>
      <c r="F451" s="195">
        <v>179</v>
      </c>
      <c r="G451" s="196" t="s">
        <v>974</v>
      </c>
      <c r="H451" s="202" t="s">
        <v>373</v>
      </c>
      <c r="I451" s="197">
        <v>50000</v>
      </c>
      <c r="J451" s="198">
        <v>48200</v>
      </c>
    </row>
    <row r="452" spans="1:10" ht="48" customHeight="1" x14ac:dyDescent="0.3">
      <c r="A452" s="191">
        <v>447</v>
      </c>
      <c r="B452" s="194" t="s">
        <v>265</v>
      </c>
      <c r="C452" s="194" t="s">
        <v>420</v>
      </c>
      <c r="D452" s="194" t="s">
        <v>189</v>
      </c>
      <c r="E452" s="194" t="s">
        <v>225</v>
      </c>
      <c r="F452" s="195">
        <v>207</v>
      </c>
      <c r="G452" s="196" t="s">
        <v>975</v>
      </c>
      <c r="H452" s="194" t="s">
        <v>204</v>
      </c>
      <c r="I452" s="209">
        <v>70000</v>
      </c>
      <c r="J452" s="198">
        <v>50000</v>
      </c>
    </row>
    <row r="453" spans="1:10" ht="48" customHeight="1" x14ac:dyDescent="0.3">
      <c r="A453" s="191">
        <v>448</v>
      </c>
      <c r="B453" s="194" t="s">
        <v>265</v>
      </c>
      <c r="C453" s="194" t="s">
        <v>976</v>
      </c>
      <c r="D453" s="194" t="s">
        <v>976</v>
      </c>
      <c r="E453" s="194" t="s">
        <v>225</v>
      </c>
      <c r="F453" s="195">
        <v>560</v>
      </c>
      <c r="G453" s="196" t="s">
        <v>1529</v>
      </c>
      <c r="H453" s="193" t="s">
        <v>204</v>
      </c>
      <c r="I453" s="197">
        <v>30000</v>
      </c>
      <c r="J453" s="198">
        <v>50000</v>
      </c>
    </row>
    <row r="454" spans="1:10" ht="48" customHeight="1" x14ac:dyDescent="0.3">
      <c r="A454" s="191">
        <v>449</v>
      </c>
      <c r="B454" s="194" t="s">
        <v>265</v>
      </c>
      <c r="C454" s="194" t="s">
        <v>567</v>
      </c>
      <c r="D454" s="194" t="s">
        <v>567</v>
      </c>
      <c r="E454" s="194" t="s">
        <v>225</v>
      </c>
      <c r="F454" s="195" t="s">
        <v>901</v>
      </c>
      <c r="G454" s="196" t="s">
        <v>977</v>
      </c>
      <c r="H454" s="194" t="s">
        <v>204</v>
      </c>
      <c r="I454" s="197"/>
      <c r="J454" s="198">
        <v>100000</v>
      </c>
    </row>
    <row r="455" spans="1:10" ht="48" customHeight="1" x14ac:dyDescent="0.3">
      <c r="A455" s="191">
        <v>450</v>
      </c>
      <c r="B455" s="194" t="s">
        <v>265</v>
      </c>
      <c r="C455" s="194" t="s">
        <v>533</v>
      </c>
      <c r="D455" s="194" t="s">
        <v>978</v>
      </c>
      <c r="E455" s="194" t="s">
        <v>225</v>
      </c>
      <c r="F455" s="195" t="s">
        <v>901</v>
      </c>
      <c r="G455" s="196" t="s">
        <v>979</v>
      </c>
      <c r="H455" s="214" t="s">
        <v>204</v>
      </c>
      <c r="I455" s="197"/>
      <c r="J455" s="198">
        <v>30000</v>
      </c>
    </row>
    <row r="456" spans="1:10" ht="48" customHeight="1" x14ac:dyDescent="0.3">
      <c r="A456" s="191">
        <v>451</v>
      </c>
      <c r="B456" s="194" t="s">
        <v>265</v>
      </c>
      <c r="C456" s="194" t="s">
        <v>980</v>
      </c>
      <c r="D456" s="194" t="s">
        <v>980</v>
      </c>
      <c r="E456" s="194" t="s">
        <v>225</v>
      </c>
      <c r="F456" s="195" t="s">
        <v>901</v>
      </c>
      <c r="G456" s="196" t="s">
        <v>981</v>
      </c>
      <c r="H456" s="194" t="s">
        <v>204</v>
      </c>
      <c r="I456" s="197"/>
      <c r="J456" s="198">
        <v>60000</v>
      </c>
    </row>
    <row r="457" spans="1:10" ht="48" customHeight="1" x14ac:dyDescent="0.3">
      <c r="A457" s="191">
        <v>452</v>
      </c>
      <c r="B457" s="194" t="s">
        <v>265</v>
      </c>
      <c r="C457" s="194" t="s">
        <v>982</v>
      </c>
      <c r="D457" s="194" t="s">
        <v>982</v>
      </c>
      <c r="E457" s="194" t="s">
        <v>225</v>
      </c>
      <c r="F457" s="195" t="s">
        <v>901</v>
      </c>
      <c r="G457" s="263" t="s">
        <v>1467</v>
      </c>
      <c r="H457" s="194" t="s">
        <v>204</v>
      </c>
      <c r="I457" s="197"/>
      <c r="J457" s="198">
        <v>50000</v>
      </c>
    </row>
    <row r="458" spans="1:10" ht="48" customHeight="1" x14ac:dyDescent="0.3">
      <c r="A458" s="191">
        <v>453</v>
      </c>
      <c r="B458" s="194" t="s">
        <v>265</v>
      </c>
      <c r="C458" s="194" t="s">
        <v>982</v>
      </c>
      <c r="D458" s="194" t="s">
        <v>982</v>
      </c>
      <c r="E458" s="194" t="s">
        <v>225</v>
      </c>
      <c r="F458" s="194">
        <v>606</v>
      </c>
      <c r="G458" s="196" t="s">
        <v>983</v>
      </c>
      <c r="H458" s="194" t="s">
        <v>204</v>
      </c>
      <c r="I458" s="197">
        <v>100000</v>
      </c>
      <c r="J458" s="198">
        <v>110000</v>
      </c>
    </row>
    <row r="459" spans="1:10" ht="48" customHeight="1" x14ac:dyDescent="0.3">
      <c r="A459" s="191">
        <v>454</v>
      </c>
      <c r="B459" s="194" t="s">
        <v>265</v>
      </c>
      <c r="C459" s="194" t="s">
        <v>982</v>
      </c>
      <c r="D459" s="194" t="s">
        <v>982</v>
      </c>
      <c r="E459" s="194" t="s">
        <v>225</v>
      </c>
      <c r="F459" s="194" t="s">
        <v>901</v>
      </c>
      <c r="G459" s="196" t="s">
        <v>984</v>
      </c>
      <c r="H459" s="194" t="s">
        <v>527</v>
      </c>
      <c r="I459" s="197"/>
      <c r="J459" s="198">
        <v>20000</v>
      </c>
    </row>
    <row r="460" spans="1:10" ht="48" customHeight="1" x14ac:dyDescent="0.3">
      <c r="A460" s="191">
        <v>455</v>
      </c>
      <c r="B460" s="194" t="s">
        <v>265</v>
      </c>
      <c r="C460" s="194" t="s">
        <v>985</v>
      </c>
      <c r="D460" s="194" t="s">
        <v>985</v>
      </c>
      <c r="E460" s="194" t="s">
        <v>225</v>
      </c>
      <c r="F460" s="194">
        <v>613</v>
      </c>
      <c r="G460" s="196" t="s">
        <v>986</v>
      </c>
      <c r="H460" s="194" t="s">
        <v>204</v>
      </c>
      <c r="I460" s="197">
        <v>64000</v>
      </c>
      <c r="J460" s="198">
        <v>20000</v>
      </c>
    </row>
    <row r="461" spans="1:10" ht="48" customHeight="1" x14ac:dyDescent="0.3">
      <c r="A461" s="191">
        <v>456</v>
      </c>
      <c r="B461" s="194" t="s">
        <v>265</v>
      </c>
      <c r="C461" s="194" t="s">
        <v>985</v>
      </c>
      <c r="D461" s="194" t="s">
        <v>985</v>
      </c>
      <c r="E461" s="194" t="s">
        <v>225</v>
      </c>
      <c r="F461" s="194" t="s">
        <v>901</v>
      </c>
      <c r="G461" s="196" t="s">
        <v>987</v>
      </c>
      <c r="H461" s="194" t="s">
        <v>204</v>
      </c>
      <c r="I461" s="197"/>
      <c r="J461" s="198">
        <v>50000</v>
      </c>
    </row>
    <row r="462" spans="1:10" ht="48" customHeight="1" x14ac:dyDescent="0.3">
      <c r="A462" s="191">
        <v>457</v>
      </c>
      <c r="B462" s="194" t="s">
        <v>265</v>
      </c>
      <c r="C462" s="194" t="s">
        <v>985</v>
      </c>
      <c r="D462" s="194" t="s">
        <v>985</v>
      </c>
      <c r="E462" s="194" t="s">
        <v>225</v>
      </c>
      <c r="F462" s="194" t="s">
        <v>901</v>
      </c>
      <c r="G462" s="196" t="s">
        <v>984</v>
      </c>
      <c r="H462" s="194" t="s">
        <v>527</v>
      </c>
      <c r="I462" s="197"/>
      <c r="J462" s="198">
        <v>20000</v>
      </c>
    </row>
    <row r="463" spans="1:10" ht="48" customHeight="1" x14ac:dyDescent="0.3">
      <c r="A463" s="191">
        <v>458</v>
      </c>
      <c r="B463" s="194" t="s">
        <v>265</v>
      </c>
      <c r="C463" s="194" t="s">
        <v>776</v>
      </c>
      <c r="D463" s="194" t="s">
        <v>874</v>
      </c>
      <c r="E463" s="194" t="s">
        <v>225</v>
      </c>
      <c r="F463" s="194">
        <v>413</v>
      </c>
      <c r="G463" s="196" t="s">
        <v>988</v>
      </c>
      <c r="H463" s="194" t="s">
        <v>569</v>
      </c>
      <c r="I463" s="197">
        <v>340000</v>
      </c>
      <c r="J463" s="198">
        <v>50000</v>
      </c>
    </row>
    <row r="464" spans="1:10" ht="48" customHeight="1" x14ac:dyDescent="0.3">
      <c r="A464" s="191">
        <v>459</v>
      </c>
      <c r="B464" s="194" t="s">
        <v>268</v>
      </c>
      <c r="C464" s="193" t="s">
        <v>175</v>
      </c>
      <c r="D464" s="194" t="s">
        <v>180</v>
      </c>
      <c r="E464" s="194" t="s">
        <v>225</v>
      </c>
      <c r="F464" s="194">
        <v>565</v>
      </c>
      <c r="G464" s="196" t="s">
        <v>989</v>
      </c>
      <c r="H464" s="194" t="s">
        <v>373</v>
      </c>
      <c r="I464" s="197">
        <v>10000</v>
      </c>
      <c r="J464" s="198">
        <v>5000</v>
      </c>
    </row>
    <row r="465" spans="1:10" ht="48" customHeight="1" x14ac:dyDescent="0.3">
      <c r="A465" s="191">
        <v>460</v>
      </c>
      <c r="B465" s="194" t="s">
        <v>265</v>
      </c>
      <c r="C465" s="194" t="s">
        <v>985</v>
      </c>
      <c r="D465" s="194" t="s">
        <v>985</v>
      </c>
      <c r="E465" s="194" t="s">
        <v>225</v>
      </c>
      <c r="F465" s="194" t="s">
        <v>901</v>
      </c>
      <c r="G465" s="196" t="s">
        <v>990</v>
      </c>
      <c r="H465" s="194" t="s">
        <v>204</v>
      </c>
      <c r="I465" s="197"/>
      <c r="J465" s="198">
        <v>75000</v>
      </c>
    </row>
    <row r="466" spans="1:10" ht="48" customHeight="1" x14ac:dyDescent="0.3">
      <c r="A466" s="191">
        <v>461</v>
      </c>
      <c r="B466" s="194" t="s">
        <v>265</v>
      </c>
      <c r="C466" s="194" t="s">
        <v>982</v>
      </c>
      <c r="D466" s="194" t="s">
        <v>982</v>
      </c>
      <c r="E466" s="194" t="s">
        <v>225</v>
      </c>
      <c r="F466" s="194">
        <v>604</v>
      </c>
      <c r="G466" s="196" t="s">
        <v>991</v>
      </c>
      <c r="H466" s="194" t="s">
        <v>204</v>
      </c>
      <c r="I466" s="197">
        <v>50000</v>
      </c>
      <c r="J466" s="198">
        <v>100000</v>
      </c>
    </row>
    <row r="467" spans="1:10" ht="48" customHeight="1" x14ac:dyDescent="0.3">
      <c r="A467" s="191">
        <v>462</v>
      </c>
      <c r="B467" s="194" t="s">
        <v>265</v>
      </c>
      <c r="C467" s="194" t="s">
        <v>985</v>
      </c>
      <c r="D467" s="194" t="s">
        <v>985</v>
      </c>
      <c r="E467" s="194" t="s">
        <v>225</v>
      </c>
      <c r="F467" s="194">
        <v>613</v>
      </c>
      <c r="G467" s="196" t="s">
        <v>992</v>
      </c>
      <c r="H467" s="194" t="s">
        <v>556</v>
      </c>
      <c r="I467" s="197">
        <v>5500</v>
      </c>
      <c r="J467" s="198">
        <v>5000</v>
      </c>
    </row>
    <row r="468" spans="1:10" ht="48" customHeight="1" x14ac:dyDescent="0.3">
      <c r="A468" s="191">
        <v>463</v>
      </c>
      <c r="B468" s="194" t="s">
        <v>265</v>
      </c>
      <c r="C468" s="194" t="s">
        <v>982</v>
      </c>
      <c r="D468" s="194" t="s">
        <v>982</v>
      </c>
      <c r="E468" s="194" t="s">
        <v>225</v>
      </c>
      <c r="F468" s="194" t="s">
        <v>901</v>
      </c>
      <c r="G468" s="263" t="s">
        <v>1468</v>
      </c>
      <c r="H468" s="194" t="s">
        <v>204</v>
      </c>
      <c r="I468" s="197"/>
      <c r="J468" s="198">
        <v>20000</v>
      </c>
    </row>
    <row r="469" spans="1:10" ht="48" customHeight="1" x14ac:dyDescent="0.3">
      <c r="A469" s="191">
        <v>464</v>
      </c>
      <c r="B469" s="194" t="s">
        <v>265</v>
      </c>
      <c r="C469" s="194" t="s">
        <v>521</v>
      </c>
      <c r="D469" s="194" t="s">
        <v>521</v>
      </c>
      <c r="E469" s="194" t="s">
        <v>225</v>
      </c>
      <c r="F469" s="194" t="s">
        <v>901</v>
      </c>
      <c r="G469" s="196" t="s">
        <v>993</v>
      </c>
      <c r="H469" s="194" t="s">
        <v>527</v>
      </c>
      <c r="I469" s="197"/>
      <c r="J469" s="198">
        <v>30000</v>
      </c>
    </row>
    <row r="470" spans="1:10" ht="48" customHeight="1" x14ac:dyDescent="0.3">
      <c r="A470" s="191">
        <v>465</v>
      </c>
      <c r="B470" s="194" t="s">
        <v>265</v>
      </c>
      <c r="C470" s="194" t="s">
        <v>521</v>
      </c>
      <c r="D470" s="194" t="s">
        <v>521</v>
      </c>
      <c r="E470" s="194" t="s">
        <v>225</v>
      </c>
      <c r="F470" s="194" t="s">
        <v>901</v>
      </c>
      <c r="G470" s="196" t="s">
        <v>994</v>
      </c>
      <c r="H470" s="194" t="s">
        <v>236</v>
      </c>
      <c r="I470" s="197"/>
      <c r="J470" s="198">
        <v>15000</v>
      </c>
    </row>
    <row r="471" spans="1:10" ht="48" customHeight="1" x14ac:dyDescent="0.3">
      <c r="A471" s="191">
        <v>466</v>
      </c>
      <c r="B471" s="194" t="s">
        <v>265</v>
      </c>
      <c r="C471" s="194" t="s">
        <v>521</v>
      </c>
      <c r="D471" s="194" t="s">
        <v>521</v>
      </c>
      <c r="E471" s="194" t="s">
        <v>225</v>
      </c>
      <c r="F471" s="194">
        <v>656</v>
      </c>
      <c r="G471" s="196" t="s">
        <v>995</v>
      </c>
      <c r="H471" s="194" t="s">
        <v>373</v>
      </c>
      <c r="I471" s="197">
        <v>28000</v>
      </c>
      <c r="J471" s="198">
        <v>13200</v>
      </c>
    </row>
    <row r="472" spans="1:10" ht="48" customHeight="1" x14ac:dyDescent="0.3">
      <c r="A472" s="191">
        <v>467</v>
      </c>
      <c r="B472" s="194" t="s">
        <v>265</v>
      </c>
      <c r="C472" s="194" t="s">
        <v>521</v>
      </c>
      <c r="D472" s="194" t="s">
        <v>521</v>
      </c>
      <c r="E472" s="194" t="s">
        <v>225</v>
      </c>
      <c r="F472" s="194">
        <v>656</v>
      </c>
      <c r="G472" s="196" t="s">
        <v>996</v>
      </c>
      <c r="H472" s="194" t="s">
        <v>524</v>
      </c>
      <c r="I472" s="197">
        <v>12000</v>
      </c>
      <c r="J472" s="198">
        <v>28000</v>
      </c>
    </row>
    <row r="473" spans="1:10" ht="48" customHeight="1" x14ac:dyDescent="0.3">
      <c r="A473" s="191">
        <v>468</v>
      </c>
      <c r="B473" s="194" t="s">
        <v>265</v>
      </c>
      <c r="C473" s="194" t="s">
        <v>521</v>
      </c>
      <c r="D473" s="194" t="s">
        <v>521</v>
      </c>
      <c r="E473" s="194" t="s">
        <v>225</v>
      </c>
      <c r="F473" s="194">
        <v>656</v>
      </c>
      <c r="G473" s="196" t="s">
        <v>997</v>
      </c>
      <c r="H473" s="194" t="s">
        <v>204</v>
      </c>
      <c r="I473" s="197">
        <v>100000</v>
      </c>
      <c r="J473" s="198">
        <v>120000</v>
      </c>
    </row>
    <row r="474" spans="1:10" ht="48" customHeight="1" x14ac:dyDescent="0.3">
      <c r="A474" s="191">
        <v>469</v>
      </c>
      <c r="B474" s="194" t="s">
        <v>265</v>
      </c>
      <c r="C474" s="194" t="s">
        <v>998</v>
      </c>
      <c r="D474" s="194" t="s">
        <v>998</v>
      </c>
      <c r="E474" s="194" t="s">
        <v>225</v>
      </c>
      <c r="F474" s="194">
        <v>596</v>
      </c>
      <c r="G474" s="196" t="s">
        <v>999</v>
      </c>
      <c r="H474" s="194" t="s">
        <v>204</v>
      </c>
      <c r="I474" s="197">
        <v>350000</v>
      </c>
      <c r="J474" s="198">
        <v>50000</v>
      </c>
    </row>
    <row r="475" spans="1:10" ht="48" customHeight="1" x14ac:dyDescent="0.3">
      <c r="A475" s="191">
        <v>470</v>
      </c>
      <c r="B475" s="194" t="s">
        <v>265</v>
      </c>
      <c r="C475" s="194" t="s">
        <v>557</v>
      </c>
      <c r="D475" s="194" t="s">
        <v>557</v>
      </c>
      <c r="E475" s="194" t="s">
        <v>225</v>
      </c>
      <c r="F475" s="194">
        <v>580</v>
      </c>
      <c r="G475" s="263" t="s">
        <v>1434</v>
      </c>
      <c r="H475" s="194" t="s">
        <v>524</v>
      </c>
      <c r="I475" s="197">
        <v>20000</v>
      </c>
      <c r="J475" s="198">
        <v>20000</v>
      </c>
    </row>
    <row r="476" spans="1:10" ht="48" customHeight="1" x14ac:dyDescent="0.3">
      <c r="A476" s="191">
        <v>471</v>
      </c>
      <c r="B476" s="194" t="s">
        <v>265</v>
      </c>
      <c r="C476" s="194" t="s">
        <v>557</v>
      </c>
      <c r="D476" s="194" t="s">
        <v>557</v>
      </c>
      <c r="E476" s="194" t="s">
        <v>225</v>
      </c>
      <c r="F476" s="194" t="s">
        <v>901</v>
      </c>
      <c r="G476" s="196" t="s">
        <v>1000</v>
      </c>
      <c r="H476" s="194" t="s">
        <v>232</v>
      </c>
      <c r="I476" s="197"/>
      <c r="J476" s="198">
        <v>8000</v>
      </c>
    </row>
    <row r="477" spans="1:10" ht="48" customHeight="1" x14ac:dyDescent="0.3">
      <c r="A477" s="191">
        <v>472</v>
      </c>
      <c r="B477" s="194" t="s">
        <v>265</v>
      </c>
      <c r="C477" s="194" t="s">
        <v>557</v>
      </c>
      <c r="D477" s="194" t="s">
        <v>557</v>
      </c>
      <c r="E477" s="194" t="s">
        <v>225</v>
      </c>
      <c r="F477" s="194" t="s">
        <v>901</v>
      </c>
      <c r="G477" s="196" t="s">
        <v>1001</v>
      </c>
      <c r="H477" s="194" t="s">
        <v>204</v>
      </c>
      <c r="I477" s="197"/>
      <c r="J477" s="198">
        <v>70000</v>
      </c>
    </row>
    <row r="478" spans="1:10" ht="48" customHeight="1" x14ac:dyDescent="0.3">
      <c r="A478" s="191">
        <v>473</v>
      </c>
      <c r="B478" s="194" t="s">
        <v>265</v>
      </c>
      <c r="C478" s="194" t="s">
        <v>376</v>
      </c>
      <c r="D478" s="194" t="s">
        <v>376</v>
      </c>
      <c r="E478" s="194" t="s">
        <v>225</v>
      </c>
      <c r="F478" s="194" t="s">
        <v>901</v>
      </c>
      <c r="G478" s="196" t="s">
        <v>1002</v>
      </c>
      <c r="H478" s="194" t="s">
        <v>524</v>
      </c>
      <c r="I478" s="197"/>
      <c r="J478" s="198">
        <v>20000</v>
      </c>
    </row>
    <row r="479" spans="1:10" ht="48" customHeight="1" x14ac:dyDescent="0.3">
      <c r="A479" s="191">
        <v>474</v>
      </c>
      <c r="B479" s="194" t="s">
        <v>265</v>
      </c>
      <c r="C479" s="194" t="s">
        <v>776</v>
      </c>
      <c r="D479" s="194" t="s">
        <v>778</v>
      </c>
      <c r="E479" s="194" t="s">
        <v>225</v>
      </c>
      <c r="F479" s="194" t="s">
        <v>901</v>
      </c>
      <c r="G479" s="196" t="s">
        <v>1003</v>
      </c>
      <c r="H479" s="194" t="s">
        <v>204</v>
      </c>
      <c r="I479" s="197"/>
      <c r="J479" s="198">
        <v>100000</v>
      </c>
    </row>
    <row r="480" spans="1:10" ht="48" customHeight="1" x14ac:dyDescent="0.3">
      <c r="A480" s="191">
        <v>475</v>
      </c>
      <c r="B480" s="194" t="s">
        <v>265</v>
      </c>
      <c r="C480" s="194" t="s">
        <v>776</v>
      </c>
      <c r="D480" s="194" t="s">
        <v>778</v>
      </c>
      <c r="E480" s="194" t="s">
        <v>225</v>
      </c>
      <c r="F480" s="194">
        <v>392</v>
      </c>
      <c r="G480" s="196" t="s">
        <v>1004</v>
      </c>
      <c r="H480" s="194" t="s">
        <v>204</v>
      </c>
      <c r="I480" s="197">
        <v>150000</v>
      </c>
      <c r="J480" s="198">
        <v>90000</v>
      </c>
    </row>
    <row r="481" spans="1:10" ht="48" customHeight="1" x14ac:dyDescent="0.3">
      <c r="A481" s="191">
        <v>476</v>
      </c>
      <c r="B481" s="194" t="s">
        <v>265</v>
      </c>
      <c r="C481" s="194" t="s">
        <v>1005</v>
      </c>
      <c r="D481" s="194" t="s">
        <v>1005</v>
      </c>
      <c r="E481" s="194" t="s">
        <v>225</v>
      </c>
      <c r="F481" s="194" t="s">
        <v>901</v>
      </c>
      <c r="G481" s="196" t="s">
        <v>1006</v>
      </c>
      <c r="H481" s="194" t="s">
        <v>556</v>
      </c>
      <c r="I481" s="197"/>
      <c r="J481" s="198">
        <v>3500</v>
      </c>
    </row>
    <row r="482" spans="1:10" ht="48" customHeight="1" x14ac:dyDescent="0.3">
      <c r="A482" s="191">
        <v>477</v>
      </c>
      <c r="B482" s="194" t="s">
        <v>265</v>
      </c>
      <c r="C482" s="194" t="s">
        <v>1005</v>
      </c>
      <c r="D482" s="194" t="s">
        <v>1005</v>
      </c>
      <c r="E482" s="194" t="s">
        <v>225</v>
      </c>
      <c r="F482" s="194" t="s">
        <v>901</v>
      </c>
      <c r="G482" s="196" t="s">
        <v>1007</v>
      </c>
      <c r="H482" s="194" t="s">
        <v>556</v>
      </c>
      <c r="I482" s="197"/>
      <c r="J482" s="198">
        <v>1000</v>
      </c>
    </row>
    <row r="483" spans="1:10" ht="48" customHeight="1" x14ac:dyDescent="0.3">
      <c r="A483" s="191">
        <v>478</v>
      </c>
      <c r="B483" s="194" t="s">
        <v>265</v>
      </c>
      <c r="C483" s="194" t="s">
        <v>1005</v>
      </c>
      <c r="D483" s="194" t="s">
        <v>1005</v>
      </c>
      <c r="E483" s="194" t="s">
        <v>225</v>
      </c>
      <c r="F483" s="194">
        <v>624</v>
      </c>
      <c r="G483" s="196" t="s">
        <v>1008</v>
      </c>
      <c r="H483" s="194" t="s">
        <v>763</v>
      </c>
      <c r="I483" s="197">
        <v>16284</v>
      </c>
      <c r="J483" s="198">
        <v>6000</v>
      </c>
    </row>
    <row r="484" spans="1:10" ht="48" customHeight="1" x14ac:dyDescent="0.3">
      <c r="A484" s="191">
        <v>479</v>
      </c>
      <c r="B484" s="194" t="s">
        <v>265</v>
      </c>
      <c r="C484" s="194" t="s">
        <v>1005</v>
      </c>
      <c r="D484" s="194" t="s">
        <v>1005</v>
      </c>
      <c r="E484" s="194" t="s">
        <v>225</v>
      </c>
      <c r="F484" s="194" t="s">
        <v>901</v>
      </c>
      <c r="G484" s="196" t="s">
        <v>1009</v>
      </c>
      <c r="H484" s="194" t="s">
        <v>204</v>
      </c>
      <c r="I484" s="197"/>
      <c r="J484" s="198">
        <v>40000</v>
      </c>
    </row>
    <row r="485" spans="1:10" ht="48" customHeight="1" x14ac:dyDescent="0.3">
      <c r="A485" s="191">
        <v>480</v>
      </c>
      <c r="B485" s="194" t="s">
        <v>265</v>
      </c>
      <c r="C485" s="194" t="s">
        <v>1005</v>
      </c>
      <c r="D485" s="194" t="s">
        <v>1005</v>
      </c>
      <c r="E485" s="194" t="s">
        <v>225</v>
      </c>
      <c r="F485" s="194">
        <v>629</v>
      </c>
      <c r="G485" s="196" t="s">
        <v>837</v>
      </c>
      <c r="H485" s="194" t="s">
        <v>204</v>
      </c>
      <c r="I485" s="197">
        <v>190000</v>
      </c>
      <c r="J485" s="198">
        <v>100000</v>
      </c>
    </row>
    <row r="486" spans="1:10" ht="48" customHeight="1" x14ac:dyDescent="0.3">
      <c r="A486" s="191">
        <v>481</v>
      </c>
      <c r="B486" s="194" t="s">
        <v>265</v>
      </c>
      <c r="C486" s="194" t="s">
        <v>1005</v>
      </c>
      <c r="D486" s="194" t="s">
        <v>1005</v>
      </c>
      <c r="E486" s="194" t="s">
        <v>225</v>
      </c>
      <c r="F486" s="194">
        <v>627</v>
      </c>
      <c r="G486" s="196" t="s">
        <v>1010</v>
      </c>
      <c r="H486" s="194" t="s">
        <v>204</v>
      </c>
      <c r="I486" s="197">
        <v>100000</v>
      </c>
      <c r="J486" s="198">
        <v>50000</v>
      </c>
    </row>
    <row r="487" spans="1:10" ht="48" customHeight="1" x14ac:dyDescent="0.3">
      <c r="A487" s="191">
        <v>482</v>
      </c>
      <c r="B487" s="194" t="s">
        <v>265</v>
      </c>
      <c r="C487" s="194" t="s">
        <v>1011</v>
      </c>
      <c r="D487" s="194" t="s">
        <v>1011</v>
      </c>
      <c r="E487" s="194" t="s">
        <v>225</v>
      </c>
      <c r="F487" s="194">
        <v>633</v>
      </c>
      <c r="G487" s="196" t="s">
        <v>1012</v>
      </c>
      <c r="H487" s="194" t="s">
        <v>204</v>
      </c>
      <c r="I487" s="197">
        <v>50000</v>
      </c>
      <c r="J487" s="198">
        <v>100000</v>
      </c>
    </row>
    <row r="488" spans="1:10" ht="48" customHeight="1" x14ac:dyDescent="0.3">
      <c r="A488" s="191">
        <v>483</v>
      </c>
      <c r="B488" s="194" t="s">
        <v>265</v>
      </c>
      <c r="C488" s="194" t="s">
        <v>1011</v>
      </c>
      <c r="D488" s="194" t="s">
        <v>1011</v>
      </c>
      <c r="E488" s="194" t="s">
        <v>225</v>
      </c>
      <c r="F488" s="194" t="s">
        <v>901</v>
      </c>
      <c r="G488" s="196" t="s">
        <v>1013</v>
      </c>
      <c r="H488" s="194" t="s">
        <v>204</v>
      </c>
      <c r="I488" s="197"/>
      <c r="J488" s="198">
        <v>50000</v>
      </c>
    </row>
    <row r="489" spans="1:10" ht="48" customHeight="1" x14ac:dyDescent="0.3">
      <c r="A489" s="191">
        <v>484</v>
      </c>
      <c r="B489" s="194" t="s">
        <v>265</v>
      </c>
      <c r="C489" s="194" t="s">
        <v>1011</v>
      </c>
      <c r="D489" s="194" t="s">
        <v>1011</v>
      </c>
      <c r="E489" s="194" t="s">
        <v>225</v>
      </c>
      <c r="F489" s="194" t="s">
        <v>901</v>
      </c>
      <c r="G489" s="196" t="s">
        <v>1014</v>
      </c>
      <c r="H489" s="194" t="s">
        <v>204</v>
      </c>
      <c r="I489" s="197"/>
      <c r="J489" s="198">
        <v>30000</v>
      </c>
    </row>
    <row r="490" spans="1:10" ht="48" customHeight="1" x14ac:dyDescent="0.3">
      <c r="A490" s="191">
        <v>485</v>
      </c>
      <c r="B490" s="194" t="s">
        <v>265</v>
      </c>
      <c r="C490" s="194" t="s">
        <v>1011</v>
      </c>
      <c r="D490" s="194" t="s">
        <v>1011</v>
      </c>
      <c r="E490" s="194" t="s">
        <v>225</v>
      </c>
      <c r="F490" s="194" t="s">
        <v>901</v>
      </c>
      <c r="G490" s="196" t="s">
        <v>1015</v>
      </c>
      <c r="H490" s="194" t="s">
        <v>204</v>
      </c>
      <c r="I490" s="197"/>
      <c r="J490" s="198">
        <v>20000</v>
      </c>
    </row>
    <row r="491" spans="1:10" ht="48" customHeight="1" x14ac:dyDescent="0.3">
      <c r="A491" s="191">
        <v>486</v>
      </c>
      <c r="B491" s="194" t="s">
        <v>265</v>
      </c>
      <c r="C491" s="194" t="s">
        <v>1005</v>
      </c>
      <c r="D491" s="194" t="s">
        <v>1005</v>
      </c>
      <c r="E491" s="194" t="s">
        <v>225</v>
      </c>
      <c r="F491" s="194">
        <v>629</v>
      </c>
      <c r="G491" s="196" t="s">
        <v>1016</v>
      </c>
      <c r="H491" s="194" t="s">
        <v>204</v>
      </c>
      <c r="I491" s="197">
        <v>100000</v>
      </c>
      <c r="J491" s="198">
        <v>23500</v>
      </c>
    </row>
    <row r="492" spans="1:10" ht="48" customHeight="1" x14ac:dyDescent="0.3">
      <c r="A492" s="191">
        <v>487</v>
      </c>
      <c r="B492" s="194" t="s">
        <v>265</v>
      </c>
      <c r="C492" s="194" t="s">
        <v>1005</v>
      </c>
      <c r="D492" s="194" t="s">
        <v>1005</v>
      </c>
      <c r="E492" s="194" t="s">
        <v>225</v>
      </c>
      <c r="F492" s="194">
        <v>629</v>
      </c>
      <c r="G492" s="196" t="s">
        <v>1017</v>
      </c>
      <c r="H492" s="194" t="s">
        <v>204</v>
      </c>
      <c r="I492" s="197">
        <v>30000</v>
      </c>
      <c r="J492" s="198">
        <v>20000</v>
      </c>
    </row>
    <row r="493" spans="1:10" ht="48" customHeight="1" x14ac:dyDescent="0.3">
      <c r="A493" s="191">
        <v>488</v>
      </c>
      <c r="B493" s="194" t="s">
        <v>265</v>
      </c>
      <c r="C493" s="194" t="s">
        <v>1005</v>
      </c>
      <c r="D493" s="194" t="s">
        <v>1005</v>
      </c>
      <c r="E493" s="194" t="s">
        <v>225</v>
      </c>
      <c r="F493" s="194">
        <v>629</v>
      </c>
      <c r="G493" s="196" t="s">
        <v>1018</v>
      </c>
      <c r="H493" s="194" t="s">
        <v>204</v>
      </c>
      <c r="I493" s="197">
        <v>50000</v>
      </c>
      <c r="J493" s="198">
        <v>10000</v>
      </c>
    </row>
    <row r="494" spans="1:10" ht="48" customHeight="1" x14ac:dyDescent="0.3">
      <c r="A494" s="191">
        <v>489</v>
      </c>
      <c r="B494" s="194" t="s">
        <v>265</v>
      </c>
      <c r="C494" s="194" t="s">
        <v>1005</v>
      </c>
      <c r="D494" s="194" t="s">
        <v>1005</v>
      </c>
      <c r="E494" s="194" t="s">
        <v>225</v>
      </c>
      <c r="F494" s="194">
        <v>629</v>
      </c>
      <c r="G494" s="196" t="s">
        <v>1019</v>
      </c>
      <c r="H494" s="194" t="s">
        <v>204</v>
      </c>
      <c r="I494" s="197">
        <v>20000</v>
      </c>
      <c r="J494" s="198">
        <v>20000</v>
      </c>
    </row>
    <row r="495" spans="1:10" ht="48" customHeight="1" x14ac:dyDescent="0.3">
      <c r="A495" s="191">
        <v>490</v>
      </c>
      <c r="B495" s="194" t="s">
        <v>265</v>
      </c>
      <c r="C495" s="194" t="s">
        <v>1011</v>
      </c>
      <c r="D495" s="194" t="s">
        <v>1011</v>
      </c>
      <c r="E495" s="194" t="s">
        <v>225</v>
      </c>
      <c r="F495" s="194">
        <v>633</v>
      </c>
      <c r="G495" s="196" t="s">
        <v>1020</v>
      </c>
      <c r="H495" s="194" t="s">
        <v>204</v>
      </c>
      <c r="I495" s="197">
        <v>30000</v>
      </c>
      <c r="J495" s="198">
        <v>22000</v>
      </c>
    </row>
    <row r="496" spans="1:10" ht="48" customHeight="1" x14ac:dyDescent="0.3">
      <c r="A496" s="191">
        <v>491</v>
      </c>
      <c r="B496" s="194" t="s">
        <v>265</v>
      </c>
      <c r="C496" s="194" t="s">
        <v>1011</v>
      </c>
      <c r="D496" s="194" t="s">
        <v>1011</v>
      </c>
      <c r="E496" s="194" t="s">
        <v>225</v>
      </c>
      <c r="F496" s="194">
        <v>633</v>
      </c>
      <c r="G496" s="196" t="s">
        <v>1021</v>
      </c>
      <c r="H496" s="194" t="s">
        <v>204</v>
      </c>
      <c r="I496" s="197">
        <v>40000</v>
      </c>
      <c r="J496" s="198">
        <v>4000</v>
      </c>
    </row>
    <row r="497" spans="1:10" ht="48" customHeight="1" x14ac:dyDescent="0.3">
      <c r="A497" s="191">
        <v>492</v>
      </c>
      <c r="B497" s="194" t="s">
        <v>265</v>
      </c>
      <c r="C497" s="194" t="s">
        <v>1022</v>
      </c>
      <c r="D497" s="194" t="s">
        <v>1023</v>
      </c>
      <c r="E497" s="194" t="s">
        <v>225</v>
      </c>
      <c r="F497" s="194">
        <v>247</v>
      </c>
      <c r="G497" s="196" t="s">
        <v>1024</v>
      </c>
      <c r="H497" s="194" t="s">
        <v>527</v>
      </c>
      <c r="I497" s="197">
        <v>150000</v>
      </c>
      <c r="J497" s="198">
        <v>100000</v>
      </c>
    </row>
    <row r="498" spans="1:10" ht="48" customHeight="1" x14ac:dyDescent="0.3">
      <c r="A498" s="191">
        <v>493</v>
      </c>
      <c r="B498" s="194" t="s">
        <v>265</v>
      </c>
      <c r="C498" s="194" t="s">
        <v>533</v>
      </c>
      <c r="D498" s="194" t="s">
        <v>278</v>
      </c>
      <c r="E498" s="194" t="s">
        <v>225</v>
      </c>
      <c r="F498" s="194">
        <v>43</v>
      </c>
      <c r="G498" s="196" t="s">
        <v>1025</v>
      </c>
      <c r="H498" s="194" t="s">
        <v>569</v>
      </c>
      <c r="I498" s="197">
        <v>750000</v>
      </c>
      <c r="J498" s="198">
        <v>70000</v>
      </c>
    </row>
    <row r="499" spans="1:10" ht="48" customHeight="1" x14ac:dyDescent="0.3">
      <c r="A499" s="191">
        <v>494</v>
      </c>
      <c r="B499" s="194" t="s">
        <v>268</v>
      </c>
      <c r="C499" s="193" t="s">
        <v>175</v>
      </c>
      <c r="D499" s="194" t="s">
        <v>189</v>
      </c>
      <c r="E499" s="194" t="s">
        <v>225</v>
      </c>
      <c r="F499" s="194">
        <v>583</v>
      </c>
      <c r="G499" s="196" t="s">
        <v>1026</v>
      </c>
      <c r="H499" s="194" t="s">
        <v>373</v>
      </c>
      <c r="I499" s="197">
        <v>250000</v>
      </c>
      <c r="J499" s="198">
        <v>30000</v>
      </c>
    </row>
    <row r="500" spans="1:10" ht="48" customHeight="1" x14ac:dyDescent="0.3">
      <c r="A500" s="191">
        <v>495</v>
      </c>
      <c r="B500" s="194" t="s">
        <v>929</v>
      </c>
      <c r="C500" s="194" t="s">
        <v>1027</v>
      </c>
      <c r="D500" s="194" t="s">
        <v>1027</v>
      </c>
      <c r="E500" s="194" t="s">
        <v>225</v>
      </c>
      <c r="F500" s="194">
        <v>939</v>
      </c>
      <c r="G500" s="196" t="s">
        <v>1028</v>
      </c>
      <c r="H500" s="194" t="s">
        <v>543</v>
      </c>
      <c r="I500" s="197">
        <v>5000</v>
      </c>
      <c r="J500" s="198">
        <v>10000</v>
      </c>
    </row>
    <row r="501" spans="1:10" ht="48" customHeight="1" x14ac:dyDescent="0.3">
      <c r="A501" s="191">
        <v>496</v>
      </c>
      <c r="B501" s="194" t="s">
        <v>929</v>
      </c>
      <c r="C501" s="194" t="s">
        <v>1027</v>
      </c>
      <c r="D501" s="194" t="s">
        <v>1027</v>
      </c>
      <c r="E501" s="194" t="s">
        <v>225</v>
      </c>
      <c r="F501" s="194">
        <v>938</v>
      </c>
      <c r="G501" s="196" t="s">
        <v>1029</v>
      </c>
      <c r="H501" s="194" t="s">
        <v>373</v>
      </c>
      <c r="I501" s="197">
        <v>2400</v>
      </c>
      <c r="J501" s="198">
        <v>10000</v>
      </c>
    </row>
    <row r="502" spans="1:10" ht="48" customHeight="1" x14ac:dyDescent="0.3">
      <c r="A502" s="191">
        <v>497</v>
      </c>
      <c r="B502" s="194" t="s">
        <v>268</v>
      </c>
      <c r="C502" s="194" t="s">
        <v>255</v>
      </c>
      <c r="D502" s="194" t="s">
        <v>256</v>
      </c>
      <c r="E502" s="194" t="s">
        <v>225</v>
      </c>
      <c r="F502" s="194">
        <v>829</v>
      </c>
      <c r="G502" s="196" t="s">
        <v>1030</v>
      </c>
      <c r="H502" s="194" t="s">
        <v>373</v>
      </c>
      <c r="I502" s="197">
        <v>30000</v>
      </c>
      <c r="J502" s="198">
        <v>40000</v>
      </c>
    </row>
    <row r="503" spans="1:10" ht="48" customHeight="1" x14ac:dyDescent="0.3">
      <c r="A503" s="191">
        <v>498</v>
      </c>
      <c r="B503" s="194" t="s">
        <v>265</v>
      </c>
      <c r="C503" s="194" t="s">
        <v>776</v>
      </c>
      <c r="D503" s="194" t="s">
        <v>777</v>
      </c>
      <c r="E503" s="194" t="s">
        <v>225</v>
      </c>
      <c r="F503" s="194">
        <v>399</v>
      </c>
      <c r="G503" s="196" t="s">
        <v>1031</v>
      </c>
      <c r="H503" s="194" t="s">
        <v>204</v>
      </c>
      <c r="I503" s="197">
        <v>500000</v>
      </c>
      <c r="J503" s="198">
        <v>50000</v>
      </c>
    </row>
    <row r="504" spans="1:10" ht="48" customHeight="1" x14ac:dyDescent="0.3">
      <c r="A504" s="191">
        <v>499</v>
      </c>
      <c r="B504" s="261" t="s">
        <v>1404</v>
      </c>
      <c r="C504" s="262" t="s">
        <v>1405</v>
      </c>
      <c r="D504" s="194" t="s">
        <v>189</v>
      </c>
      <c r="E504" s="194" t="s">
        <v>225</v>
      </c>
      <c r="F504" s="194" t="s">
        <v>901</v>
      </c>
      <c r="G504" s="196" t="s">
        <v>1032</v>
      </c>
      <c r="H504" s="194" t="s">
        <v>373</v>
      </c>
      <c r="I504" s="197"/>
      <c r="J504" s="198">
        <v>20000</v>
      </c>
    </row>
    <row r="505" spans="1:10" ht="48" customHeight="1" x14ac:dyDescent="0.3">
      <c r="A505" s="191">
        <v>500</v>
      </c>
      <c r="B505" s="194" t="s">
        <v>268</v>
      </c>
      <c r="C505" s="194" t="s">
        <v>416</v>
      </c>
      <c r="D505" s="194" t="s">
        <v>1033</v>
      </c>
      <c r="E505" s="194" t="s">
        <v>225</v>
      </c>
      <c r="F505" s="194">
        <v>473</v>
      </c>
      <c r="G505" s="196" t="s">
        <v>1034</v>
      </c>
      <c r="H505" s="194" t="s">
        <v>1035</v>
      </c>
      <c r="I505" s="197">
        <v>300000</v>
      </c>
      <c r="J505" s="198">
        <v>10000</v>
      </c>
    </row>
    <row r="506" spans="1:10" ht="48" customHeight="1" x14ac:dyDescent="0.3">
      <c r="A506" s="191">
        <v>501</v>
      </c>
      <c r="B506" s="194" t="s">
        <v>268</v>
      </c>
      <c r="C506" s="194" t="s">
        <v>614</v>
      </c>
      <c r="D506" s="194" t="s">
        <v>635</v>
      </c>
      <c r="E506" s="194" t="s">
        <v>225</v>
      </c>
      <c r="F506" s="194">
        <v>264</v>
      </c>
      <c r="G506" s="263" t="s">
        <v>1491</v>
      </c>
      <c r="H506" s="194" t="s">
        <v>596</v>
      </c>
      <c r="I506" s="197">
        <v>20000</v>
      </c>
      <c r="J506" s="198">
        <v>10000</v>
      </c>
    </row>
    <row r="507" spans="1:10" ht="48" customHeight="1" x14ac:dyDescent="0.3">
      <c r="A507" s="191">
        <v>502</v>
      </c>
      <c r="B507" s="194" t="s">
        <v>268</v>
      </c>
      <c r="C507" s="194" t="s">
        <v>754</v>
      </c>
      <c r="D507" s="194" t="s">
        <v>781</v>
      </c>
      <c r="E507" s="194" t="s">
        <v>225</v>
      </c>
      <c r="F507" s="194">
        <v>490</v>
      </c>
      <c r="G507" s="196" t="s">
        <v>1435</v>
      </c>
      <c r="H507" s="194" t="s">
        <v>373</v>
      </c>
      <c r="I507" s="197">
        <v>21600</v>
      </c>
      <c r="J507" s="198">
        <v>10000</v>
      </c>
    </row>
    <row r="508" spans="1:10" ht="48" customHeight="1" x14ac:dyDescent="0.3">
      <c r="A508" s="191">
        <v>503</v>
      </c>
      <c r="B508" s="194" t="s">
        <v>265</v>
      </c>
      <c r="C508" s="194" t="s">
        <v>1036</v>
      </c>
      <c r="D508" s="194" t="s">
        <v>1036</v>
      </c>
      <c r="E508" s="194" t="s">
        <v>225</v>
      </c>
      <c r="F508" s="194">
        <v>512</v>
      </c>
      <c r="G508" s="196" t="s">
        <v>1037</v>
      </c>
      <c r="H508" s="194" t="s">
        <v>204</v>
      </c>
      <c r="I508" s="197">
        <v>175000</v>
      </c>
      <c r="J508" s="198">
        <v>173000</v>
      </c>
    </row>
    <row r="509" spans="1:10" ht="48" customHeight="1" x14ac:dyDescent="0.3">
      <c r="A509" s="191">
        <v>504</v>
      </c>
      <c r="B509" s="194" t="s">
        <v>265</v>
      </c>
      <c r="C509" s="194" t="s">
        <v>1036</v>
      </c>
      <c r="D509" s="194" t="s">
        <v>1036</v>
      </c>
      <c r="E509" s="194" t="s">
        <v>225</v>
      </c>
      <c r="F509" s="194">
        <v>504</v>
      </c>
      <c r="G509" s="196" t="s">
        <v>1038</v>
      </c>
      <c r="H509" s="194" t="s">
        <v>543</v>
      </c>
      <c r="I509" s="197">
        <v>20000</v>
      </c>
      <c r="J509" s="198">
        <v>20000</v>
      </c>
    </row>
    <row r="510" spans="1:10" ht="48" customHeight="1" x14ac:dyDescent="0.3">
      <c r="A510" s="191">
        <v>505</v>
      </c>
      <c r="B510" s="194" t="s">
        <v>265</v>
      </c>
      <c r="C510" s="194" t="s">
        <v>1036</v>
      </c>
      <c r="D510" s="194" t="s">
        <v>1036</v>
      </c>
      <c r="E510" s="194" t="s">
        <v>225</v>
      </c>
      <c r="F510" s="194">
        <v>507</v>
      </c>
      <c r="G510" s="196" t="s">
        <v>1039</v>
      </c>
      <c r="H510" s="194" t="s">
        <v>763</v>
      </c>
      <c r="I510" s="197">
        <v>11051</v>
      </c>
      <c r="J510" s="198">
        <v>10000</v>
      </c>
    </row>
    <row r="511" spans="1:10" ht="48" customHeight="1" x14ac:dyDescent="0.3">
      <c r="A511" s="191">
        <v>506</v>
      </c>
      <c r="B511" s="194" t="s">
        <v>265</v>
      </c>
      <c r="C511" s="194" t="s">
        <v>593</v>
      </c>
      <c r="D511" s="194" t="s">
        <v>594</v>
      </c>
      <c r="E511" s="194" t="s">
        <v>225</v>
      </c>
      <c r="F511" s="194" t="s">
        <v>901</v>
      </c>
      <c r="G511" s="196" t="s">
        <v>1040</v>
      </c>
      <c r="H511" s="194" t="s">
        <v>596</v>
      </c>
      <c r="I511" s="197"/>
      <c r="J511" s="198">
        <v>30000</v>
      </c>
    </row>
    <row r="512" spans="1:10" ht="48" customHeight="1" x14ac:dyDescent="0.3">
      <c r="A512" s="191">
        <v>507</v>
      </c>
      <c r="B512" s="192" t="s">
        <v>265</v>
      </c>
      <c r="C512" s="192"/>
      <c r="D512" s="194" t="s">
        <v>1041</v>
      </c>
      <c r="E512" s="193" t="s">
        <v>225</v>
      </c>
      <c r="F512" s="195">
        <v>537</v>
      </c>
      <c r="G512" s="196" t="s">
        <v>1042</v>
      </c>
      <c r="H512" s="194" t="s">
        <v>204</v>
      </c>
      <c r="I512" s="209">
        <v>50000</v>
      </c>
      <c r="J512" s="198">
        <v>20000</v>
      </c>
    </row>
    <row r="513" spans="1:10" ht="48" customHeight="1" x14ac:dyDescent="0.3">
      <c r="A513" s="191">
        <v>508</v>
      </c>
      <c r="B513" s="192" t="s">
        <v>265</v>
      </c>
      <c r="C513" s="192"/>
      <c r="D513" s="194" t="s">
        <v>1041</v>
      </c>
      <c r="E513" s="193" t="s">
        <v>225</v>
      </c>
      <c r="F513" s="195">
        <v>537</v>
      </c>
      <c r="G513" s="196" t="s">
        <v>1043</v>
      </c>
      <c r="H513" s="194" t="s">
        <v>204</v>
      </c>
      <c r="I513" s="209">
        <v>100000</v>
      </c>
      <c r="J513" s="198">
        <v>30000</v>
      </c>
    </row>
    <row r="514" spans="1:10" ht="48" customHeight="1" x14ac:dyDescent="0.3">
      <c r="A514" s="191">
        <v>509</v>
      </c>
      <c r="B514" s="192" t="s">
        <v>265</v>
      </c>
      <c r="C514" s="192"/>
      <c r="D514" s="194" t="s">
        <v>1041</v>
      </c>
      <c r="E514" s="193" t="s">
        <v>225</v>
      </c>
      <c r="F514" s="195">
        <v>541</v>
      </c>
      <c r="G514" s="196" t="s">
        <v>1044</v>
      </c>
      <c r="H514" s="194" t="s">
        <v>204</v>
      </c>
      <c r="I514" s="209">
        <v>275000</v>
      </c>
      <c r="J514" s="198">
        <v>145000</v>
      </c>
    </row>
    <row r="515" spans="1:10" ht="48" customHeight="1" x14ac:dyDescent="0.3">
      <c r="A515" s="191">
        <v>510</v>
      </c>
      <c r="B515" s="192" t="s">
        <v>265</v>
      </c>
      <c r="C515" s="192"/>
      <c r="D515" s="194" t="s">
        <v>1041</v>
      </c>
      <c r="E515" s="193" t="s">
        <v>225</v>
      </c>
      <c r="F515" s="195">
        <v>537</v>
      </c>
      <c r="G515" s="196" t="s">
        <v>1045</v>
      </c>
      <c r="H515" s="194" t="s">
        <v>204</v>
      </c>
      <c r="I515" s="209">
        <v>80000</v>
      </c>
      <c r="J515" s="198">
        <v>103000</v>
      </c>
    </row>
    <row r="516" spans="1:10" ht="48" customHeight="1" x14ac:dyDescent="0.3">
      <c r="A516" s="191">
        <v>511</v>
      </c>
      <c r="B516" s="192" t="s">
        <v>265</v>
      </c>
      <c r="C516" s="192"/>
      <c r="D516" s="194" t="s">
        <v>1041</v>
      </c>
      <c r="E516" s="193" t="s">
        <v>225</v>
      </c>
      <c r="F516" s="195"/>
      <c r="G516" s="196" t="s">
        <v>1046</v>
      </c>
      <c r="H516" s="194" t="s">
        <v>204</v>
      </c>
      <c r="I516" s="209"/>
      <c r="J516" s="198">
        <v>20000</v>
      </c>
    </row>
    <row r="517" spans="1:10" ht="48" customHeight="1" x14ac:dyDescent="0.3">
      <c r="A517" s="191">
        <v>512</v>
      </c>
      <c r="B517" s="192" t="s">
        <v>265</v>
      </c>
      <c r="C517" s="192"/>
      <c r="D517" s="194" t="s">
        <v>1041</v>
      </c>
      <c r="E517" s="193" t="s">
        <v>225</v>
      </c>
      <c r="F517" s="195"/>
      <c r="G517" s="196" t="s">
        <v>1047</v>
      </c>
      <c r="H517" s="194" t="s">
        <v>204</v>
      </c>
      <c r="I517" s="209"/>
      <c r="J517" s="198">
        <v>50000</v>
      </c>
    </row>
    <row r="518" spans="1:10" ht="48" customHeight="1" x14ac:dyDescent="0.3">
      <c r="A518" s="191">
        <v>513</v>
      </c>
      <c r="B518" s="192" t="s">
        <v>265</v>
      </c>
      <c r="C518" s="192"/>
      <c r="D518" s="194" t="s">
        <v>1041</v>
      </c>
      <c r="E518" s="193" t="s">
        <v>225</v>
      </c>
      <c r="F518" s="195">
        <v>541</v>
      </c>
      <c r="G518" s="196" t="s">
        <v>1048</v>
      </c>
      <c r="H518" s="194" t="s">
        <v>204</v>
      </c>
      <c r="I518" s="209">
        <v>170000</v>
      </c>
      <c r="J518" s="198">
        <v>60000</v>
      </c>
    </row>
    <row r="519" spans="1:10" ht="48" customHeight="1" x14ac:dyDescent="0.3">
      <c r="A519" s="191">
        <v>514</v>
      </c>
      <c r="B519" s="192" t="s">
        <v>265</v>
      </c>
      <c r="C519" s="192"/>
      <c r="D519" s="194" t="s">
        <v>1041</v>
      </c>
      <c r="E519" s="193" t="s">
        <v>225</v>
      </c>
      <c r="F519" s="195"/>
      <c r="G519" s="263" t="s">
        <v>1433</v>
      </c>
      <c r="H519" s="194" t="s">
        <v>569</v>
      </c>
      <c r="I519" s="209"/>
      <c r="J519" s="198">
        <v>290000</v>
      </c>
    </row>
    <row r="520" spans="1:10" ht="48" customHeight="1" x14ac:dyDescent="0.3">
      <c r="A520" s="191">
        <v>515</v>
      </c>
      <c r="B520" s="192" t="s">
        <v>18</v>
      </c>
      <c r="C520" s="192" t="s">
        <v>223</v>
      </c>
      <c r="D520" s="194" t="s">
        <v>282</v>
      </c>
      <c r="E520" s="193" t="s">
        <v>225</v>
      </c>
      <c r="F520" s="195">
        <v>769</v>
      </c>
      <c r="G520" s="263" t="s">
        <v>1406</v>
      </c>
      <c r="H520" s="194" t="s">
        <v>191</v>
      </c>
      <c r="I520" s="209">
        <v>720000</v>
      </c>
      <c r="J520" s="198">
        <v>10000</v>
      </c>
    </row>
    <row r="521" spans="1:10" ht="48" customHeight="1" x14ac:dyDescent="0.3">
      <c r="A521" s="191">
        <v>516</v>
      </c>
      <c r="B521" s="192" t="s">
        <v>268</v>
      </c>
      <c r="C521" s="192" t="s">
        <v>233</v>
      </c>
      <c r="D521" s="194" t="s">
        <v>244</v>
      </c>
      <c r="E521" s="193" t="s">
        <v>225</v>
      </c>
      <c r="F521" s="195">
        <v>802</v>
      </c>
      <c r="G521" s="196" t="s">
        <v>1049</v>
      </c>
      <c r="H521" s="194" t="s">
        <v>373</v>
      </c>
      <c r="I521" s="209">
        <v>12000</v>
      </c>
      <c r="J521" s="198">
        <v>8000</v>
      </c>
    </row>
    <row r="522" spans="1:10" ht="48" customHeight="1" x14ac:dyDescent="0.3">
      <c r="A522" s="191">
        <v>517</v>
      </c>
      <c r="B522" s="192" t="s">
        <v>268</v>
      </c>
      <c r="C522" s="192" t="s">
        <v>233</v>
      </c>
      <c r="D522" s="194" t="s">
        <v>249</v>
      </c>
      <c r="E522" s="193" t="s">
        <v>225</v>
      </c>
      <c r="F522" s="195">
        <v>811</v>
      </c>
      <c r="G522" s="196" t="s">
        <v>1050</v>
      </c>
      <c r="H522" s="194" t="s">
        <v>373</v>
      </c>
      <c r="I522" s="209">
        <v>20000</v>
      </c>
      <c r="J522" s="198">
        <v>40000</v>
      </c>
    </row>
    <row r="523" spans="1:10" ht="48" customHeight="1" x14ac:dyDescent="0.3">
      <c r="A523" s="191">
        <v>518</v>
      </c>
      <c r="B523" s="192" t="s">
        <v>265</v>
      </c>
      <c r="C523" s="192" t="s">
        <v>421</v>
      </c>
      <c r="D523" s="194" t="s">
        <v>588</v>
      </c>
      <c r="E523" s="193" t="s">
        <v>225</v>
      </c>
      <c r="F523" s="195">
        <v>334</v>
      </c>
      <c r="G523" s="196" t="s">
        <v>1051</v>
      </c>
      <c r="H523" s="194" t="s">
        <v>204</v>
      </c>
      <c r="I523" s="209">
        <v>600000</v>
      </c>
      <c r="J523" s="198">
        <v>200000</v>
      </c>
    </row>
    <row r="524" spans="1:10" ht="48" customHeight="1" x14ac:dyDescent="0.3">
      <c r="A524" s="191">
        <v>519</v>
      </c>
      <c r="B524" s="192" t="s">
        <v>268</v>
      </c>
      <c r="C524" s="192" t="s">
        <v>233</v>
      </c>
      <c r="D524" s="194" t="s">
        <v>244</v>
      </c>
      <c r="E524" s="193" t="s">
        <v>225</v>
      </c>
      <c r="F524" s="195">
        <v>802</v>
      </c>
      <c r="G524" s="196" t="s">
        <v>1206</v>
      </c>
      <c r="H524" s="194" t="s">
        <v>569</v>
      </c>
      <c r="I524" s="209">
        <v>100000</v>
      </c>
      <c r="J524" s="198">
        <v>100000</v>
      </c>
    </row>
    <row r="525" spans="1:10" ht="48" customHeight="1" x14ac:dyDescent="0.3">
      <c r="A525" s="191">
        <v>520</v>
      </c>
      <c r="B525" s="192" t="s">
        <v>268</v>
      </c>
      <c r="C525" s="192" t="s">
        <v>614</v>
      </c>
      <c r="D525" s="194" t="s">
        <v>619</v>
      </c>
      <c r="E525" s="193" t="s">
        <v>225</v>
      </c>
      <c r="F525" s="195">
        <v>287</v>
      </c>
      <c r="G525" s="196" t="s">
        <v>1052</v>
      </c>
      <c r="H525" s="194" t="s">
        <v>596</v>
      </c>
      <c r="I525" s="209">
        <v>36000</v>
      </c>
      <c r="J525" s="198">
        <v>20000</v>
      </c>
    </row>
    <row r="526" spans="1:10" ht="48" customHeight="1" x14ac:dyDescent="0.3">
      <c r="A526" s="191">
        <v>521</v>
      </c>
      <c r="B526" s="192" t="s">
        <v>268</v>
      </c>
      <c r="C526" s="192" t="s">
        <v>614</v>
      </c>
      <c r="D526" s="194" t="s">
        <v>619</v>
      </c>
      <c r="E526" s="193" t="s">
        <v>225</v>
      </c>
      <c r="F526" s="195">
        <v>286</v>
      </c>
      <c r="G526" s="196" t="s">
        <v>1053</v>
      </c>
      <c r="H526" s="261" t="s">
        <v>1572</v>
      </c>
      <c r="I526" s="209">
        <v>121958</v>
      </c>
      <c r="J526" s="198">
        <v>100000</v>
      </c>
    </row>
    <row r="527" spans="1:10" ht="48" customHeight="1" x14ac:dyDescent="0.3">
      <c r="A527" s="191">
        <v>522</v>
      </c>
      <c r="B527" s="192" t="s">
        <v>265</v>
      </c>
      <c r="C527" s="192" t="s">
        <v>593</v>
      </c>
      <c r="D527" s="194" t="s">
        <v>670</v>
      </c>
      <c r="E527" s="193" t="s">
        <v>225</v>
      </c>
      <c r="F527" s="195">
        <v>127</v>
      </c>
      <c r="G527" s="196" t="s">
        <v>1054</v>
      </c>
      <c r="H527" s="194" t="s">
        <v>596</v>
      </c>
      <c r="I527" s="209">
        <v>13000</v>
      </c>
      <c r="J527" s="198">
        <v>23000</v>
      </c>
    </row>
    <row r="528" spans="1:10" ht="48" customHeight="1" x14ac:dyDescent="0.3">
      <c r="A528" s="191">
        <v>523</v>
      </c>
      <c r="B528" s="192" t="s">
        <v>265</v>
      </c>
      <c r="C528" s="192" t="s">
        <v>593</v>
      </c>
      <c r="D528" s="194" t="s">
        <v>670</v>
      </c>
      <c r="E528" s="193" t="s">
        <v>225</v>
      </c>
      <c r="F528" s="195"/>
      <c r="G528" s="196" t="s">
        <v>1055</v>
      </c>
      <c r="H528" s="261" t="s">
        <v>1538</v>
      </c>
      <c r="I528" s="209"/>
      <c r="J528" s="198">
        <v>12500</v>
      </c>
    </row>
    <row r="529" spans="1:10" ht="48" customHeight="1" x14ac:dyDescent="0.3">
      <c r="A529" s="191">
        <v>524</v>
      </c>
      <c r="B529" s="192" t="s">
        <v>268</v>
      </c>
      <c r="C529" s="193" t="s">
        <v>175</v>
      </c>
      <c r="D529" s="194" t="s">
        <v>189</v>
      </c>
      <c r="E529" s="193" t="s">
        <v>225</v>
      </c>
      <c r="F529" s="195"/>
      <c r="G529" s="263" t="s">
        <v>1446</v>
      </c>
      <c r="H529" s="194" t="s">
        <v>373</v>
      </c>
      <c r="I529" s="209"/>
      <c r="J529" s="198">
        <v>30000</v>
      </c>
    </row>
    <row r="530" spans="1:10" ht="48" customHeight="1" x14ac:dyDescent="0.3">
      <c r="A530" s="191">
        <v>525</v>
      </c>
      <c r="B530" s="192" t="s">
        <v>265</v>
      </c>
      <c r="C530" s="192"/>
      <c r="D530" s="194" t="s">
        <v>1005</v>
      </c>
      <c r="E530" s="193" t="s">
        <v>225</v>
      </c>
      <c r="F530" s="195">
        <v>627</v>
      </c>
      <c r="G530" s="196" t="s">
        <v>1010</v>
      </c>
      <c r="H530" s="194" t="s">
        <v>204</v>
      </c>
      <c r="I530" s="209">
        <v>100000</v>
      </c>
      <c r="J530" s="198">
        <v>50000</v>
      </c>
    </row>
    <row r="531" spans="1:10" ht="48" customHeight="1" x14ac:dyDescent="0.3">
      <c r="A531" s="191">
        <v>526</v>
      </c>
      <c r="B531" s="192" t="s">
        <v>265</v>
      </c>
      <c r="C531" s="192"/>
      <c r="D531" s="194" t="s">
        <v>1005</v>
      </c>
      <c r="E531" s="193" t="s">
        <v>225</v>
      </c>
      <c r="F531" s="195">
        <v>629</v>
      </c>
      <c r="G531" s="196" t="s">
        <v>1016</v>
      </c>
      <c r="H531" s="194" t="s">
        <v>204</v>
      </c>
      <c r="I531" s="209">
        <v>100000</v>
      </c>
      <c r="J531" s="198">
        <v>100000</v>
      </c>
    </row>
    <row r="532" spans="1:10" ht="48" customHeight="1" x14ac:dyDescent="0.3">
      <c r="A532" s="191">
        <v>527</v>
      </c>
      <c r="B532" s="192" t="s">
        <v>269</v>
      </c>
      <c r="C532" s="202" t="s">
        <v>593</v>
      </c>
      <c r="D532" s="194" t="s">
        <v>670</v>
      </c>
      <c r="E532" s="193" t="s">
        <v>225</v>
      </c>
      <c r="F532" s="195">
        <v>104</v>
      </c>
      <c r="G532" s="196" t="s">
        <v>1056</v>
      </c>
      <c r="H532" s="194" t="s">
        <v>596</v>
      </c>
      <c r="I532" s="209">
        <v>38000</v>
      </c>
      <c r="J532" s="198">
        <v>12000</v>
      </c>
    </row>
    <row r="533" spans="1:10" ht="48" customHeight="1" x14ac:dyDescent="0.3">
      <c r="A533" s="191">
        <v>528</v>
      </c>
      <c r="B533" s="192" t="s">
        <v>268</v>
      </c>
      <c r="C533" s="192" t="s">
        <v>233</v>
      </c>
      <c r="D533" s="194" t="s">
        <v>237</v>
      </c>
      <c r="E533" s="193" t="s">
        <v>225</v>
      </c>
      <c r="F533" s="195">
        <v>808</v>
      </c>
      <c r="G533" s="196" t="s">
        <v>1057</v>
      </c>
      <c r="H533" s="194" t="s">
        <v>569</v>
      </c>
      <c r="I533" s="209">
        <v>200000</v>
      </c>
      <c r="J533" s="198">
        <v>60000</v>
      </c>
    </row>
    <row r="534" spans="1:10" ht="48" customHeight="1" x14ac:dyDescent="0.3">
      <c r="A534" s="191">
        <v>529</v>
      </c>
      <c r="B534" s="192" t="s">
        <v>268</v>
      </c>
      <c r="C534" s="192" t="s">
        <v>614</v>
      </c>
      <c r="D534" s="194" t="s">
        <v>619</v>
      </c>
      <c r="E534" s="193" t="s">
        <v>225</v>
      </c>
      <c r="F534" s="195"/>
      <c r="G534" s="196" t="s">
        <v>1058</v>
      </c>
      <c r="H534" s="194" t="s">
        <v>596</v>
      </c>
      <c r="I534" s="209"/>
      <c r="J534" s="198">
        <v>68700</v>
      </c>
    </row>
    <row r="535" spans="1:10" ht="48" customHeight="1" x14ac:dyDescent="0.3">
      <c r="A535" s="191">
        <v>530</v>
      </c>
      <c r="B535" s="192" t="s">
        <v>268</v>
      </c>
      <c r="C535" s="192" t="s">
        <v>233</v>
      </c>
      <c r="D535" s="194" t="s">
        <v>237</v>
      </c>
      <c r="E535" s="193" t="s">
        <v>225</v>
      </c>
      <c r="F535" s="195">
        <v>808</v>
      </c>
      <c r="G535" s="196" t="s">
        <v>1057</v>
      </c>
      <c r="H535" s="194" t="s">
        <v>569</v>
      </c>
      <c r="I535" s="209">
        <v>200000</v>
      </c>
      <c r="J535" s="198">
        <v>80000</v>
      </c>
    </row>
    <row r="536" spans="1:10" ht="48" customHeight="1" x14ac:dyDescent="0.3">
      <c r="A536" s="191">
        <v>531</v>
      </c>
      <c r="B536" s="192" t="s">
        <v>268</v>
      </c>
      <c r="C536" s="193" t="s">
        <v>175</v>
      </c>
      <c r="D536" s="194" t="s">
        <v>201</v>
      </c>
      <c r="E536" s="193" t="s">
        <v>225</v>
      </c>
      <c r="F536" s="195">
        <v>621</v>
      </c>
      <c r="G536" s="196" t="s">
        <v>1059</v>
      </c>
      <c r="H536" s="194" t="s">
        <v>191</v>
      </c>
      <c r="I536" s="209">
        <v>150000</v>
      </c>
      <c r="J536" s="198">
        <v>10000</v>
      </c>
    </row>
    <row r="537" spans="1:10" ht="48" customHeight="1" x14ac:dyDescent="0.3">
      <c r="A537" s="191">
        <v>532</v>
      </c>
      <c r="B537" s="192" t="s">
        <v>265</v>
      </c>
      <c r="C537" s="192"/>
      <c r="D537" s="194" t="s">
        <v>821</v>
      </c>
      <c r="E537" s="193" t="s">
        <v>225</v>
      </c>
      <c r="F537" s="195">
        <v>385</v>
      </c>
      <c r="G537" s="196" t="s">
        <v>1060</v>
      </c>
      <c r="H537" s="194" t="s">
        <v>204</v>
      </c>
      <c r="I537" s="274">
        <v>2500000</v>
      </c>
      <c r="J537" s="198">
        <v>300000</v>
      </c>
    </row>
    <row r="538" spans="1:10" ht="48" customHeight="1" x14ac:dyDescent="0.3">
      <c r="A538" s="191">
        <v>533</v>
      </c>
      <c r="B538" s="192" t="s">
        <v>268</v>
      </c>
      <c r="C538" s="192"/>
      <c r="D538" s="194" t="s">
        <v>1379</v>
      </c>
      <c r="E538" s="193" t="s">
        <v>225</v>
      </c>
      <c r="F538" s="195">
        <v>191</v>
      </c>
      <c r="G538" s="263" t="s">
        <v>1460</v>
      </c>
      <c r="H538" s="194" t="s">
        <v>373</v>
      </c>
      <c r="I538" s="209">
        <v>300000</v>
      </c>
      <c r="J538" s="198">
        <v>14000</v>
      </c>
    </row>
    <row r="539" spans="1:10" ht="48" customHeight="1" x14ac:dyDescent="0.3">
      <c r="A539" s="191">
        <v>534</v>
      </c>
      <c r="B539" s="192" t="s">
        <v>265</v>
      </c>
      <c r="C539" s="192"/>
      <c r="D539" s="194" t="s">
        <v>1061</v>
      </c>
      <c r="E539" s="193" t="s">
        <v>225</v>
      </c>
      <c r="F539" s="195">
        <v>639</v>
      </c>
      <c r="G539" s="196" t="s">
        <v>1062</v>
      </c>
      <c r="H539" s="194" t="s">
        <v>204</v>
      </c>
      <c r="I539" s="209">
        <v>140000</v>
      </c>
      <c r="J539" s="198">
        <v>306000</v>
      </c>
    </row>
    <row r="540" spans="1:10" ht="48" customHeight="1" x14ac:dyDescent="0.3">
      <c r="A540" s="191">
        <v>535</v>
      </c>
      <c r="B540" s="192" t="s">
        <v>265</v>
      </c>
      <c r="C540" s="192"/>
      <c r="D540" s="194" t="s">
        <v>1061</v>
      </c>
      <c r="E540" s="193" t="s">
        <v>225</v>
      </c>
      <c r="F540" s="195">
        <v>639</v>
      </c>
      <c r="G540" s="196" t="s">
        <v>1063</v>
      </c>
      <c r="H540" s="194" t="s">
        <v>569</v>
      </c>
      <c r="I540" s="209">
        <v>50000</v>
      </c>
      <c r="J540" s="198">
        <v>90000</v>
      </c>
    </row>
    <row r="541" spans="1:10" ht="48" customHeight="1" x14ac:dyDescent="0.3">
      <c r="A541" s="191">
        <v>536</v>
      </c>
      <c r="B541" s="192" t="s">
        <v>269</v>
      </c>
      <c r="C541" s="192" t="s">
        <v>421</v>
      </c>
      <c r="D541" s="194" t="s">
        <v>588</v>
      </c>
      <c r="E541" s="193" t="s">
        <v>225</v>
      </c>
      <c r="F541" s="195">
        <v>262</v>
      </c>
      <c r="G541" s="196" t="s">
        <v>1064</v>
      </c>
      <c r="H541" s="194" t="s">
        <v>569</v>
      </c>
      <c r="I541" s="209">
        <v>70000</v>
      </c>
      <c r="J541" s="198">
        <v>30000</v>
      </c>
    </row>
    <row r="542" spans="1:10" ht="48" customHeight="1" x14ac:dyDescent="0.3">
      <c r="A542" s="191">
        <v>537</v>
      </c>
      <c r="B542" s="192" t="s">
        <v>269</v>
      </c>
      <c r="C542" s="192"/>
      <c r="D542" s="194" t="s">
        <v>1065</v>
      </c>
      <c r="E542" s="193" t="s">
        <v>225</v>
      </c>
      <c r="F542" s="195"/>
      <c r="G542" s="196" t="s">
        <v>1066</v>
      </c>
      <c r="H542" s="194" t="s">
        <v>204</v>
      </c>
      <c r="I542" s="209"/>
      <c r="J542" s="198">
        <v>90000</v>
      </c>
    </row>
    <row r="543" spans="1:10" ht="48" customHeight="1" x14ac:dyDescent="0.3">
      <c r="A543" s="191">
        <v>538</v>
      </c>
      <c r="B543" s="192" t="s">
        <v>269</v>
      </c>
      <c r="C543" s="192"/>
      <c r="D543" s="194" t="s">
        <v>1065</v>
      </c>
      <c r="E543" s="193" t="s">
        <v>225</v>
      </c>
      <c r="F543" s="195">
        <v>514</v>
      </c>
      <c r="G543" s="196" t="s">
        <v>857</v>
      </c>
      <c r="H543" s="194" t="s">
        <v>204</v>
      </c>
      <c r="I543" s="209">
        <v>475000</v>
      </c>
      <c r="J543" s="198">
        <v>150000</v>
      </c>
    </row>
    <row r="544" spans="1:10" ht="48" customHeight="1" x14ac:dyDescent="0.3">
      <c r="A544" s="191">
        <v>539</v>
      </c>
      <c r="B544" s="192" t="s">
        <v>269</v>
      </c>
      <c r="C544" s="192"/>
      <c r="D544" s="194" t="s">
        <v>1065</v>
      </c>
      <c r="E544" s="193" t="s">
        <v>225</v>
      </c>
      <c r="F544" s="195">
        <v>514</v>
      </c>
      <c r="G544" s="196" t="s">
        <v>1067</v>
      </c>
      <c r="H544" s="194" t="s">
        <v>204</v>
      </c>
      <c r="I544" s="209">
        <v>200000</v>
      </c>
      <c r="J544" s="198">
        <v>190000</v>
      </c>
    </row>
    <row r="545" spans="1:10" ht="48" customHeight="1" x14ac:dyDescent="0.3">
      <c r="A545" s="191">
        <v>540</v>
      </c>
      <c r="B545" s="192" t="s">
        <v>269</v>
      </c>
      <c r="C545" s="192"/>
      <c r="D545" s="194" t="s">
        <v>1065</v>
      </c>
      <c r="E545" s="193" t="s">
        <v>225</v>
      </c>
      <c r="F545" s="195">
        <v>514</v>
      </c>
      <c r="G545" s="196" t="s">
        <v>1068</v>
      </c>
      <c r="H545" s="194" t="s">
        <v>543</v>
      </c>
      <c r="I545" s="209">
        <v>60000</v>
      </c>
      <c r="J545" s="198">
        <v>18600</v>
      </c>
    </row>
    <row r="546" spans="1:10" ht="48" customHeight="1" x14ac:dyDescent="0.3">
      <c r="A546" s="191">
        <v>541</v>
      </c>
      <c r="B546" s="192" t="s">
        <v>269</v>
      </c>
      <c r="C546" s="192"/>
      <c r="D546" s="194" t="s">
        <v>1065</v>
      </c>
      <c r="E546" s="193" t="s">
        <v>225</v>
      </c>
      <c r="F546" s="195">
        <v>514</v>
      </c>
      <c r="G546" s="196" t="s">
        <v>1069</v>
      </c>
      <c r="H546" s="194" t="s">
        <v>763</v>
      </c>
      <c r="I546" s="209">
        <v>95000</v>
      </c>
      <c r="J546" s="198">
        <v>40000</v>
      </c>
    </row>
    <row r="547" spans="1:10" ht="48" customHeight="1" x14ac:dyDescent="0.3">
      <c r="A547" s="191">
        <v>542</v>
      </c>
      <c r="B547" s="192" t="s">
        <v>269</v>
      </c>
      <c r="C547" s="192"/>
      <c r="D547" s="194" t="s">
        <v>1065</v>
      </c>
      <c r="E547" s="193" t="s">
        <v>225</v>
      </c>
      <c r="F547" s="195">
        <v>514</v>
      </c>
      <c r="G547" s="196" t="s">
        <v>1070</v>
      </c>
      <c r="H547" s="194" t="s">
        <v>569</v>
      </c>
      <c r="I547" s="209">
        <v>50000</v>
      </c>
      <c r="J547" s="198">
        <v>50000</v>
      </c>
    </row>
    <row r="548" spans="1:10" ht="48" customHeight="1" x14ac:dyDescent="0.3">
      <c r="A548" s="191">
        <v>543</v>
      </c>
      <c r="B548" s="192" t="s">
        <v>269</v>
      </c>
      <c r="C548" s="192"/>
      <c r="D548" s="194" t="s">
        <v>777</v>
      </c>
      <c r="E548" s="193" t="s">
        <v>225</v>
      </c>
      <c r="F548" s="195">
        <v>380</v>
      </c>
      <c r="G548" s="196" t="s">
        <v>1071</v>
      </c>
      <c r="H548" s="194" t="s">
        <v>204</v>
      </c>
      <c r="I548" s="209">
        <v>400000</v>
      </c>
      <c r="J548" s="198">
        <v>150000</v>
      </c>
    </row>
    <row r="549" spans="1:10" ht="48" customHeight="1" x14ac:dyDescent="0.3">
      <c r="A549" s="191">
        <v>544</v>
      </c>
      <c r="B549" s="192" t="s">
        <v>269</v>
      </c>
      <c r="C549" s="192" t="s">
        <v>780</v>
      </c>
      <c r="D549" s="194" t="s">
        <v>394</v>
      </c>
      <c r="E549" s="193" t="s">
        <v>225</v>
      </c>
      <c r="F549" s="195">
        <v>364</v>
      </c>
      <c r="G549" s="196" t="s">
        <v>1072</v>
      </c>
      <c r="H549" s="194" t="s">
        <v>204</v>
      </c>
      <c r="I549" s="209">
        <v>100000</v>
      </c>
      <c r="J549" s="198">
        <v>70000</v>
      </c>
    </row>
    <row r="550" spans="1:10" ht="48" customHeight="1" x14ac:dyDescent="0.3">
      <c r="A550" s="191">
        <v>545</v>
      </c>
      <c r="B550" s="192" t="s">
        <v>269</v>
      </c>
      <c r="C550" s="192"/>
      <c r="D550" s="194" t="s">
        <v>1065</v>
      </c>
      <c r="E550" s="193" t="s">
        <v>225</v>
      </c>
      <c r="F550" s="195"/>
      <c r="G550" s="196" t="s">
        <v>1073</v>
      </c>
      <c r="H550" s="194" t="s">
        <v>236</v>
      </c>
      <c r="I550" s="209"/>
      <c r="J550" s="198">
        <v>8000</v>
      </c>
    </row>
    <row r="551" spans="1:10" ht="48" customHeight="1" x14ac:dyDescent="0.3">
      <c r="A551" s="191">
        <v>546</v>
      </c>
      <c r="B551" s="192" t="s">
        <v>269</v>
      </c>
      <c r="C551" s="192"/>
      <c r="D551" s="194" t="s">
        <v>1065</v>
      </c>
      <c r="E551" s="193" t="s">
        <v>225</v>
      </c>
      <c r="F551" s="195">
        <v>514</v>
      </c>
      <c r="G551" s="196" t="s">
        <v>1074</v>
      </c>
      <c r="H551" s="194" t="s">
        <v>763</v>
      </c>
      <c r="I551" s="209">
        <v>35020</v>
      </c>
      <c r="J551" s="198">
        <v>50000</v>
      </c>
    </row>
    <row r="552" spans="1:10" ht="48" customHeight="1" x14ac:dyDescent="0.3">
      <c r="A552" s="191">
        <v>547</v>
      </c>
      <c r="B552" s="192" t="s">
        <v>269</v>
      </c>
      <c r="C552" s="192"/>
      <c r="D552" s="194" t="s">
        <v>1065</v>
      </c>
      <c r="E552" s="193" t="s">
        <v>225</v>
      </c>
      <c r="F552" s="195">
        <v>514</v>
      </c>
      <c r="G552" s="196" t="s">
        <v>853</v>
      </c>
      <c r="H552" s="194" t="s">
        <v>373</v>
      </c>
      <c r="I552" s="209">
        <v>85000</v>
      </c>
      <c r="J552" s="198">
        <v>10000</v>
      </c>
    </row>
    <row r="553" spans="1:10" ht="48" customHeight="1" x14ac:dyDescent="0.3">
      <c r="A553" s="191">
        <v>548</v>
      </c>
      <c r="B553" s="192" t="s">
        <v>269</v>
      </c>
      <c r="C553" s="192" t="s">
        <v>593</v>
      </c>
      <c r="D553" s="194" t="s">
        <v>670</v>
      </c>
      <c r="E553" s="193" t="s">
        <v>225</v>
      </c>
      <c r="F553" s="195">
        <v>98</v>
      </c>
      <c r="G553" s="196" t="s">
        <v>1075</v>
      </c>
      <c r="H553" s="194" t="s">
        <v>697</v>
      </c>
      <c r="I553" s="209">
        <v>608484</v>
      </c>
      <c r="J553" s="198">
        <v>10000</v>
      </c>
    </row>
    <row r="554" spans="1:10" ht="48" customHeight="1" x14ac:dyDescent="0.3">
      <c r="A554" s="191">
        <v>549</v>
      </c>
      <c r="B554" s="192" t="s">
        <v>269</v>
      </c>
      <c r="C554" s="192" t="s">
        <v>593</v>
      </c>
      <c r="D554" s="194" t="s">
        <v>670</v>
      </c>
      <c r="E554" s="193" t="s">
        <v>225</v>
      </c>
      <c r="F554" s="195">
        <v>93</v>
      </c>
      <c r="G554" s="196" t="s">
        <v>1076</v>
      </c>
      <c r="H554" s="194" t="s">
        <v>596</v>
      </c>
      <c r="I554" s="209">
        <v>5000</v>
      </c>
      <c r="J554" s="198">
        <v>2200</v>
      </c>
    </row>
    <row r="555" spans="1:10" ht="48" customHeight="1" x14ac:dyDescent="0.3">
      <c r="A555" s="191">
        <v>550</v>
      </c>
      <c r="B555" s="193" t="s">
        <v>1027</v>
      </c>
      <c r="C555" s="192"/>
      <c r="D555" s="194" t="s">
        <v>1027</v>
      </c>
      <c r="E555" s="193" t="s">
        <v>225</v>
      </c>
      <c r="F555" s="195">
        <v>919</v>
      </c>
      <c r="G555" s="196" t="s">
        <v>1077</v>
      </c>
      <c r="H555" s="194" t="s">
        <v>373</v>
      </c>
      <c r="I555" s="209">
        <v>6000</v>
      </c>
      <c r="J555" s="198">
        <v>5000</v>
      </c>
    </row>
    <row r="556" spans="1:10" ht="48" customHeight="1" x14ac:dyDescent="0.3">
      <c r="A556" s="191">
        <v>551</v>
      </c>
      <c r="B556" s="192" t="s">
        <v>269</v>
      </c>
      <c r="C556" s="192" t="s">
        <v>533</v>
      </c>
      <c r="D556" s="194" t="s">
        <v>278</v>
      </c>
      <c r="E556" s="193" t="s">
        <v>225</v>
      </c>
      <c r="F556" s="195">
        <v>41</v>
      </c>
      <c r="G556" s="196" t="s">
        <v>1078</v>
      </c>
      <c r="H556" s="194" t="s">
        <v>373</v>
      </c>
      <c r="I556" s="209">
        <v>48832</v>
      </c>
      <c r="J556" s="198">
        <v>7000</v>
      </c>
    </row>
    <row r="557" spans="1:10" ht="48" customHeight="1" x14ac:dyDescent="0.3">
      <c r="A557" s="191">
        <v>552</v>
      </c>
      <c r="B557" s="192" t="s">
        <v>269</v>
      </c>
      <c r="C557" s="192" t="s">
        <v>533</v>
      </c>
      <c r="D557" s="194" t="s">
        <v>278</v>
      </c>
      <c r="E557" s="193" t="s">
        <v>225</v>
      </c>
      <c r="F557" s="195">
        <v>41</v>
      </c>
      <c r="G557" s="196" t="s">
        <v>1079</v>
      </c>
      <c r="H557" s="194" t="s">
        <v>373</v>
      </c>
      <c r="I557" s="209">
        <v>37000</v>
      </c>
      <c r="J557" s="198">
        <v>5000</v>
      </c>
    </row>
    <row r="558" spans="1:10" ht="48" customHeight="1" x14ac:dyDescent="0.3">
      <c r="A558" s="191">
        <v>553</v>
      </c>
      <c r="B558" s="192" t="s">
        <v>268</v>
      </c>
      <c r="C558" s="193" t="s">
        <v>175</v>
      </c>
      <c r="D558" s="194" t="s">
        <v>180</v>
      </c>
      <c r="E558" s="193" t="s">
        <v>225</v>
      </c>
      <c r="F558" s="195">
        <v>572</v>
      </c>
      <c r="G558" s="196" t="s">
        <v>919</v>
      </c>
      <c r="H558" s="194" t="s">
        <v>373</v>
      </c>
      <c r="I558" s="209">
        <v>120000</v>
      </c>
      <c r="J558" s="198">
        <v>10000</v>
      </c>
    </row>
    <row r="559" spans="1:10" ht="48" customHeight="1" x14ac:dyDescent="0.3">
      <c r="A559" s="191">
        <v>554</v>
      </c>
      <c r="B559" s="192" t="s">
        <v>269</v>
      </c>
      <c r="C559" s="192"/>
      <c r="D559" s="194" t="s">
        <v>777</v>
      </c>
      <c r="E559" s="193" t="s">
        <v>225</v>
      </c>
      <c r="F559" s="262" t="s">
        <v>1536</v>
      </c>
      <c r="G559" s="263" t="s">
        <v>1535</v>
      </c>
      <c r="H559" s="194" t="s">
        <v>204</v>
      </c>
      <c r="I559" s="209"/>
      <c r="J559" s="198">
        <v>200000</v>
      </c>
    </row>
    <row r="560" spans="1:10" ht="48" customHeight="1" x14ac:dyDescent="0.3">
      <c r="A560" s="191">
        <v>555</v>
      </c>
      <c r="B560" s="192" t="s">
        <v>269</v>
      </c>
      <c r="C560" s="192"/>
      <c r="D560" s="194" t="s">
        <v>278</v>
      </c>
      <c r="E560" s="193" t="s">
        <v>225</v>
      </c>
      <c r="F560" s="195"/>
      <c r="G560" s="263" t="s">
        <v>1553</v>
      </c>
      <c r="H560" s="261" t="s">
        <v>1409</v>
      </c>
      <c r="I560" s="209">
        <v>200000</v>
      </c>
      <c r="J560" s="198">
        <v>100000</v>
      </c>
    </row>
    <row r="561" spans="1:10" ht="48" customHeight="1" x14ac:dyDescent="0.3">
      <c r="A561" s="191">
        <v>556</v>
      </c>
      <c r="B561" s="192" t="s">
        <v>269</v>
      </c>
      <c r="C561" s="192" t="s">
        <v>421</v>
      </c>
      <c r="D561" s="194" t="s">
        <v>588</v>
      </c>
      <c r="E561" s="193" t="s">
        <v>225</v>
      </c>
      <c r="F561" s="195"/>
      <c r="G561" s="196" t="s">
        <v>1080</v>
      </c>
      <c r="H561" s="194" t="s">
        <v>373</v>
      </c>
      <c r="I561" s="209"/>
      <c r="J561" s="198">
        <v>20000</v>
      </c>
    </row>
    <row r="562" spans="1:10" ht="48" customHeight="1" x14ac:dyDescent="0.3">
      <c r="A562" s="191">
        <v>557</v>
      </c>
      <c r="B562" s="192" t="s">
        <v>269</v>
      </c>
      <c r="C562" s="192" t="s">
        <v>421</v>
      </c>
      <c r="D562" s="194" t="s">
        <v>867</v>
      </c>
      <c r="E562" s="193" t="s">
        <v>225</v>
      </c>
      <c r="F562" s="195"/>
      <c r="G562" s="196" t="s">
        <v>1081</v>
      </c>
      <c r="H562" s="194" t="s">
        <v>373</v>
      </c>
      <c r="I562" s="209"/>
      <c r="J562" s="198">
        <v>10000</v>
      </c>
    </row>
    <row r="563" spans="1:10" ht="48" customHeight="1" x14ac:dyDescent="0.3">
      <c r="A563" s="191">
        <v>558</v>
      </c>
      <c r="B563" s="192" t="s">
        <v>269</v>
      </c>
      <c r="C563" s="192"/>
      <c r="D563" s="194" t="s">
        <v>189</v>
      </c>
      <c r="E563" s="193" t="s">
        <v>225</v>
      </c>
      <c r="F563" s="195"/>
      <c r="G563" s="196" t="s">
        <v>1082</v>
      </c>
      <c r="H563" s="194" t="s">
        <v>204</v>
      </c>
      <c r="I563" s="209"/>
      <c r="J563" s="198">
        <v>40000</v>
      </c>
    </row>
    <row r="564" spans="1:10" ht="48" customHeight="1" x14ac:dyDescent="0.3">
      <c r="A564" s="191">
        <v>559</v>
      </c>
      <c r="B564" s="192" t="s">
        <v>269</v>
      </c>
      <c r="C564" s="194" t="s">
        <v>420</v>
      </c>
      <c r="D564" s="194" t="s">
        <v>942</v>
      </c>
      <c r="E564" s="193" t="s">
        <v>225</v>
      </c>
      <c r="F564" s="195"/>
      <c r="G564" s="196" t="s">
        <v>1083</v>
      </c>
      <c r="H564" s="194" t="s">
        <v>204</v>
      </c>
      <c r="I564" s="209">
        <v>50000</v>
      </c>
      <c r="J564" s="198">
        <v>100000</v>
      </c>
    </row>
    <row r="565" spans="1:10" ht="48" customHeight="1" x14ac:dyDescent="0.3">
      <c r="A565" s="191">
        <v>560</v>
      </c>
      <c r="B565" s="192" t="s">
        <v>268</v>
      </c>
      <c r="C565" s="192" t="s">
        <v>419</v>
      </c>
      <c r="D565" s="194" t="s">
        <v>280</v>
      </c>
      <c r="E565" s="193" t="s">
        <v>225</v>
      </c>
      <c r="F565" s="195">
        <v>728</v>
      </c>
      <c r="G565" s="196" t="s">
        <v>1084</v>
      </c>
      <c r="H565" s="194" t="s">
        <v>569</v>
      </c>
      <c r="I565" s="209">
        <v>360000</v>
      </c>
      <c r="J565" s="198">
        <v>25000</v>
      </c>
    </row>
    <row r="566" spans="1:10" ht="48" customHeight="1" x14ac:dyDescent="0.3">
      <c r="A566" s="191">
        <v>561</v>
      </c>
      <c r="B566" s="192" t="s">
        <v>268</v>
      </c>
      <c r="C566" s="192" t="s">
        <v>233</v>
      </c>
      <c r="D566" s="194" t="s">
        <v>244</v>
      </c>
      <c r="E566" s="193" t="s">
        <v>225</v>
      </c>
      <c r="F566" s="195">
        <v>802</v>
      </c>
      <c r="G566" s="196" t="s">
        <v>1085</v>
      </c>
      <c r="H566" s="194" t="s">
        <v>569</v>
      </c>
      <c r="I566" s="209">
        <v>270000</v>
      </c>
      <c r="J566" s="198">
        <v>30000</v>
      </c>
    </row>
    <row r="567" spans="1:10" ht="48" customHeight="1" x14ac:dyDescent="0.3">
      <c r="A567" s="191">
        <v>562</v>
      </c>
      <c r="B567" s="192" t="s">
        <v>269</v>
      </c>
      <c r="C567" s="202" t="s">
        <v>593</v>
      </c>
      <c r="D567" s="194" t="s">
        <v>670</v>
      </c>
      <c r="E567" s="193" t="s">
        <v>225</v>
      </c>
      <c r="F567" s="195"/>
      <c r="G567" s="263" t="s">
        <v>1542</v>
      </c>
      <c r="H567" s="194" t="s">
        <v>569</v>
      </c>
      <c r="I567" s="209"/>
      <c r="J567" s="198">
        <v>28000</v>
      </c>
    </row>
    <row r="568" spans="1:10" ht="48" customHeight="1" x14ac:dyDescent="0.3">
      <c r="A568" s="191">
        <v>563</v>
      </c>
      <c r="B568" s="192" t="s">
        <v>269</v>
      </c>
      <c r="C568" s="192" t="s">
        <v>421</v>
      </c>
      <c r="D568" s="194" t="s">
        <v>867</v>
      </c>
      <c r="E568" s="193" t="s">
        <v>225</v>
      </c>
      <c r="F568" s="195"/>
      <c r="G568" s="196" t="s">
        <v>1086</v>
      </c>
      <c r="H568" s="194" t="s">
        <v>569</v>
      </c>
      <c r="I568" s="209"/>
      <c r="J568" s="198">
        <v>80000</v>
      </c>
    </row>
    <row r="569" spans="1:10" ht="48" customHeight="1" x14ac:dyDescent="0.3">
      <c r="A569" s="191">
        <v>564</v>
      </c>
      <c r="B569" s="192" t="s">
        <v>269</v>
      </c>
      <c r="C569" s="192"/>
      <c r="D569" s="194" t="s">
        <v>1087</v>
      </c>
      <c r="E569" s="193" t="s">
        <v>225</v>
      </c>
      <c r="F569" s="195"/>
      <c r="G569" s="196" t="s">
        <v>1088</v>
      </c>
      <c r="H569" s="194" t="s">
        <v>556</v>
      </c>
      <c r="I569" s="209"/>
      <c r="J569" s="198">
        <v>2000</v>
      </c>
    </row>
    <row r="570" spans="1:10" ht="48" customHeight="1" x14ac:dyDescent="0.3">
      <c r="A570" s="191">
        <v>565</v>
      </c>
      <c r="B570" s="192" t="s">
        <v>269</v>
      </c>
      <c r="C570" s="192"/>
      <c r="D570" s="194" t="s">
        <v>797</v>
      </c>
      <c r="E570" s="193" t="s">
        <v>225</v>
      </c>
      <c r="F570" s="195">
        <v>333</v>
      </c>
      <c r="G570" s="196" t="s">
        <v>1089</v>
      </c>
      <c r="H570" s="194" t="s">
        <v>232</v>
      </c>
      <c r="I570" s="209">
        <v>2000</v>
      </c>
      <c r="J570" s="198">
        <v>20000</v>
      </c>
    </row>
    <row r="571" spans="1:10" ht="48" customHeight="1" x14ac:dyDescent="0.3">
      <c r="A571" s="191">
        <v>566</v>
      </c>
      <c r="B571" s="192" t="s">
        <v>269</v>
      </c>
      <c r="C571" s="192"/>
      <c r="D571" s="194" t="s">
        <v>1087</v>
      </c>
      <c r="E571" s="193" t="s">
        <v>225</v>
      </c>
      <c r="F571" s="195">
        <v>612</v>
      </c>
      <c r="G571" s="196" t="s">
        <v>1090</v>
      </c>
      <c r="H571" s="194" t="s">
        <v>543</v>
      </c>
      <c r="I571" s="209">
        <v>17000</v>
      </c>
      <c r="J571" s="198">
        <v>30000</v>
      </c>
    </row>
    <row r="572" spans="1:10" ht="48" customHeight="1" x14ac:dyDescent="0.3">
      <c r="A572" s="191">
        <v>567</v>
      </c>
      <c r="B572" s="192" t="s">
        <v>269</v>
      </c>
      <c r="C572" s="192"/>
      <c r="D572" s="194" t="s">
        <v>1091</v>
      </c>
      <c r="E572" s="193" t="s">
        <v>225</v>
      </c>
      <c r="F572" s="195">
        <v>607</v>
      </c>
      <c r="G572" s="196" t="s">
        <v>1092</v>
      </c>
      <c r="H572" s="194" t="s">
        <v>204</v>
      </c>
      <c r="I572" s="209">
        <v>150000</v>
      </c>
      <c r="J572" s="198">
        <v>20000</v>
      </c>
    </row>
    <row r="573" spans="1:10" ht="48" customHeight="1" x14ac:dyDescent="0.3">
      <c r="A573" s="191">
        <v>568</v>
      </c>
      <c r="B573" s="192" t="s">
        <v>269</v>
      </c>
      <c r="C573" s="192"/>
      <c r="D573" s="194" t="s">
        <v>590</v>
      </c>
      <c r="E573" s="193" t="s">
        <v>225</v>
      </c>
      <c r="F573" s="195">
        <v>217</v>
      </c>
      <c r="G573" s="196" t="s">
        <v>1093</v>
      </c>
      <c r="H573" s="194" t="s">
        <v>232</v>
      </c>
      <c r="I573" s="209">
        <v>3000</v>
      </c>
      <c r="J573" s="198">
        <v>15000</v>
      </c>
    </row>
    <row r="574" spans="1:10" ht="48" customHeight="1" x14ac:dyDescent="0.3">
      <c r="A574" s="191">
        <v>569</v>
      </c>
      <c r="B574" s="192" t="s">
        <v>269</v>
      </c>
      <c r="C574" s="192"/>
      <c r="D574" s="194" t="s">
        <v>383</v>
      </c>
      <c r="E574" s="193" t="s">
        <v>225</v>
      </c>
      <c r="F574" s="195"/>
      <c r="G574" s="196" t="s">
        <v>1094</v>
      </c>
      <c r="H574" s="194" t="s">
        <v>204</v>
      </c>
      <c r="I574" s="209">
        <v>500000</v>
      </c>
      <c r="J574" s="198">
        <v>100000</v>
      </c>
    </row>
    <row r="575" spans="1:10" ht="48" customHeight="1" x14ac:dyDescent="0.3">
      <c r="A575" s="191">
        <v>570</v>
      </c>
      <c r="B575" s="192" t="s">
        <v>269</v>
      </c>
      <c r="C575" s="192" t="s">
        <v>421</v>
      </c>
      <c r="D575" s="194" t="s">
        <v>1095</v>
      </c>
      <c r="E575" s="193" t="s">
        <v>225</v>
      </c>
      <c r="F575" s="195">
        <v>229</v>
      </c>
      <c r="G575" s="196" t="s">
        <v>1096</v>
      </c>
      <c r="H575" s="194" t="s">
        <v>204</v>
      </c>
      <c r="I575" s="209">
        <v>250000</v>
      </c>
      <c r="J575" s="198">
        <v>50000</v>
      </c>
    </row>
    <row r="576" spans="1:10" ht="48" customHeight="1" x14ac:dyDescent="0.3">
      <c r="A576" s="191">
        <v>571</v>
      </c>
      <c r="B576" s="192" t="s">
        <v>66</v>
      </c>
      <c r="C576" s="192" t="s">
        <v>421</v>
      </c>
      <c r="D576" s="194" t="s">
        <v>1097</v>
      </c>
      <c r="E576" s="193" t="s">
        <v>19</v>
      </c>
      <c r="F576" s="195">
        <v>284</v>
      </c>
      <c r="G576" s="196" t="s">
        <v>1098</v>
      </c>
      <c r="H576" s="194" t="s">
        <v>93</v>
      </c>
      <c r="I576" s="209">
        <v>12000</v>
      </c>
      <c r="J576" s="198">
        <v>50000</v>
      </c>
    </row>
    <row r="577" spans="1:10" ht="48" customHeight="1" x14ac:dyDescent="0.3">
      <c r="A577" s="191">
        <v>572</v>
      </c>
      <c r="B577" s="192" t="s">
        <v>269</v>
      </c>
      <c r="C577" s="192"/>
      <c r="D577" s="194" t="s">
        <v>1099</v>
      </c>
      <c r="E577" s="193" t="s">
        <v>225</v>
      </c>
      <c r="F577" s="195">
        <v>560</v>
      </c>
      <c r="G577" s="196" t="s">
        <v>1100</v>
      </c>
      <c r="H577" s="194" t="s">
        <v>204</v>
      </c>
      <c r="I577" s="209">
        <v>100000</v>
      </c>
      <c r="J577" s="198">
        <v>100000</v>
      </c>
    </row>
    <row r="578" spans="1:10" ht="48" customHeight="1" x14ac:dyDescent="0.3">
      <c r="A578" s="191">
        <v>573</v>
      </c>
      <c r="B578" s="192" t="s">
        <v>269</v>
      </c>
      <c r="C578" s="192"/>
      <c r="D578" s="194" t="s">
        <v>278</v>
      </c>
      <c r="E578" s="193" t="s">
        <v>225</v>
      </c>
      <c r="F578" s="195">
        <v>45</v>
      </c>
      <c r="G578" s="196" t="s">
        <v>1101</v>
      </c>
      <c r="H578" s="194" t="s">
        <v>373</v>
      </c>
      <c r="I578" s="209">
        <v>15000</v>
      </c>
      <c r="J578" s="198">
        <v>10000</v>
      </c>
    </row>
    <row r="579" spans="1:10" ht="48" customHeight="1" x14ac:dyDescent="0.3">
      <c r="A579" s="191">
        <v>574</v>
      </c>
      <c r="B579" s="192" t="s">
        <v>269</v>
      </c>
      <c r="C579" s="192"/>
      <c r="D579" s="194" t="s">
        <v>1102</v>
      </c>
      <c r="E579" s="193" t="s">
        <v>225</v>
      </c>
      <c r="F579" s="195">
        <v>565</v>
      </c>
      <c r="G579" s="196" t="s">
        <v>857</v>
      </c>
      <c r="H579" s="194" t="s">
        <v>204</v>
      </c>
      <c r="I579" s="209">
        <v>140000</v>
      </c>
      <c r="J579" s="198">
        <v>150000</v>
      </c>
    </row>
    <row r="580" spans="1:10" ht="48" customHeight="1" x14ac:dyDescent="0.3">
      <c r="A580" s="191">
        <v>575</v>
      </c>
      <c r="B580" s="192" t="s">
        <v>269</v>
      </c>
      <c r="C580" s="192"/>
      <c r="D580" s="194" t="s">
        <v>1102</v>
      </c>
      <c r="E580" s="193" t="s">
        <v>225</v>
      </c>
      <c r="F580" s="195">
        <v>565</v>
      </c>
      <c r="G580" s="196" t="s">
        <v>1103</v>
      </c>
      <c r="H580" s="194" t="s">
        <v>543</v>
      </c>
      <c r="I580" s="209">
        <v>20000</v>
      </c>
      <c r="J580" s="198">
        <v>10000</v>
      </c>
    </row>
    <row r="581" spans="1:10" ht="48" customHeight="1" x14ac:dyDescent="0.3">
      <c r="A581" s="191">
        <v>576</v>
      </c>
      <c r="B581" s="192" t="s">
        <v>269</v>
      </c>
      <c r="C581" s="192"/>
      <c r="D581" s="194" t="s">
        <v>1102</v>
      </c>
      <c r="E581" s="193" t="s">
        <v>225</v>
      </c>
      <c r="F581" s="195">
        <v>564</v>
      </c>
      <c r="G581" s="196" t="s">
        <v>1104</v>
      </c>
      <c r="H581" s="194" t="s">
        <v>543</v>
      </c>
      <c r="I581" s="209">
        <v>12000</v>
      </c>
      <c r="J581" s="198">
        <v>10000</v>
      </c>
    </row>
    <row r="582" spans="1:10" ht="48" customHeight="1" x14ac:dyDescent="0.3">
      <c r="A582" s="191">
        <v>577</v>
      </c>
      <c r="B582" s="192" t="s">
        <v>269</v>
      </c>
      <c r="C582" s="192"/>
      <c r="D582" s="194" t="s">
        <v>1105</v>
      </c>
      <c r="E582" s="193" t="s">
        <v>225</v>
      </c>
      <c r="F582" s="195">
        <v>571</v>
      </c>
      <c r="G582" s="196" t="s">
        <v>1106</v>
      </c>
      <c r="H582" s="194" t="s">
        <v>204</v>
      </c>
      <c r="I582" s="209">
        <v>100000</v>
      </c>
      <c r="J582" s="198">
        <v>200000</v>
      </c>
    </row>
    <row r="583" spans="1:10" ht="48" customHeight="1" x14ac:dyDescent="0.3">
      <c r="A583" s="191">
        <v>578</v>
      </c>
      <c r="B583" s="192" t="s">
        <v>268</v>
      </c>
      <c r="C583" s="192" t="s">
        <v>415</v>
      </c>
      <c r="D583" s="194" t="s">
        <v>278</v>
      </c>
      <c r="E583" s="193" t="s">
        <v>225</v>
      </c>
      <c r="F583" s="195">
        <v>190</v>
      </c>
      <c r="G583" s="263" t="s">
        <v>1461</v>
      </c>
      <c r="H583" s="194" t="s">
        <v>373</v>
      </c>
      <c r="I583" s="209">
        <v>65000</v>
      </c>
      <c r="J583" s="198">
        <v>10000</v>
      </c>
    </row>
    <row r="584" spans="1:10" ht="48" customHeight="1" x14ac:dyDescent="0.3">
      <c r="A584" s="191">
        <v>579</v>
      </c>
      <c r="B584" s="192" t="s">
        <v>269</v>
      </c>
      <c r="C584" s="192"/>
      <c r="D584" s="194" t="s">
        <v>777</v>
      </c>
      <c r="E584" s="193" t="s">
        <v>225</v>
      </c>
      <c r="F584" s="195">
        <v>384</v>
      </c>
      <c r="G584" s="196" t="s">
        <v>1107</v>
      </c>
      <c r="H584" s="194" t="s">
        <v>204</v>
      </c>
      <c r="I584" s="209">
        <v>80000</v>
      </c>
      <c r="J584" s="198">
        <v>150000</v>
      </c>
    </row>
    <row r="585" spans="1:10" ht="48" customHeight="1" x14ac:dyDescent="0.3">
      <c r="A585" s="191">
        <v>580</v>
      </c>
      <c r="B585" s="192" t="s">
        <v>269</v>
      </c>
      <c r="C585" s="192"/>
      <c r="D585" s="194" t="s">
        <v>581</v>
      </c>
      <c r="E585" s="193" t="s">
        <v>225</v>
      </c>
      <c r="F585" s="195">
        <v>526</v>
      </c>
      <c r="G585" s="196" t="s">
        <v>1108</v>
      </c>
      <c r="H585" s="194" t="s">
        <v>204</v>
      </c>
      <c r="I585" s="209">
        <v>375000</v>
      </c>
      <c r="J585" s="198">
        <v>50000</v>
      </c>
    </row>
    <row r="586" spans="1:10" ht="48" customHeight="1" x14ac:dyDescent="0.3">
      <c r="A586" s="191">
        <v>581</v>
      </c>
      <c r="B586" s="192" t="s">
        <v>269</v>
      </c>
      <c r="C586" s="192"/>
      <c r="D586" s="194" t="s">
        <v>189</v>
      </c>
      <c r="E586" s="193" t="s">
        <v>225</v>
      </c>
      <c r="F586" s="195">
        <v>191</v>
      </c>
      <c r="G586" s="196" t="s">
        <v>1109</v>
      </c>
      <c r="H586" s="194" t="s">
        <v>204</v>
      </c>
      <c r="I586" s="209">
        <v>100000</v>
      </c>
      <c r="J586" s="198">
        <v>50000</v>
      </c>
    </row>
    <row r="587" spans="1:10" ht="48" customHeight="1" x14ac:dyDescent="0.3">
      <c r="A587" s="191">
        <v>582</v>
      </c>
      <c r="B587" s="192" t="s">
        <v>269</v>
      </c>
      <c r="C587" s="202" t="s">
        <v>593</v>
      </c>
      <c r="D587" s="194" t="s">
        <v>670</v>
      </c>
      <c r="E587" s="193" t="s">
        <v>225</v>
      </c>
      <c r="F587" s="195">
        <v>110</v>
      </c>
      <c r="G587" s="196" t="s">
        <v>1110</v>
      </c>
      <c r="H587" s="194" t="s">
        <v>204</v>
      </c>
      <c r="I587" s="209">
        <v>40000</v>
      </c>
      <c r="J587" s="198">
        <v>10000</v>
      </c>
    </row>
    <row r="588" spans="1:10" ht="48" customHeight="1" x14ac:dyDescent="0.3">
      <c r="A588" s="191">
        <v>583</v>
      </c>
      <c r="B588" s="192" t="s">
        <v>265</v>
      </c>
      <c r="C588" s="192"/>
      <c r="D588" s="194" t="s">
        <v>600</v>
      </c>
      <c r="E588" s="193" t="s">
        <v>225</v>
      </c>
      <c r="F588" s="195"/>
      <c r="G588" s="263" t="s">
        <v>1427</v>
      </c>
      <c r="H588" s="194" t="s">
        <v>204</v>
      </c>
      <c r="I588" s="209"/>
      <c r="J588" s="198">
        <v>400000</v>
      </c>
    </row>
    <row r="589" spans="1:10" ht="48" customHeight="1" x14ac:dyDescent="0.3">
      <c r="A589" s="191">
        <v>584</v>
      </c>
      <c r="B589" s="192" t="s">
        <v>265</v>
      </c>
      <c r="C589" s="192"/>
      <c r="D589" s="194" t="s">
        <v>575</v>
      </c>
      <c r="E589" s="193" t="s">
        <v>225</v>
      </c>
      <c r="F589" s="195"/>
      <c r="G589" s="196" t="s">
        <v>1111</v>
      </c>
      <c r="H589" s="194" t="s">
        <v>763</v>
      </c>
      <c r="I589" s="209"/>
      <c r="J589" s="198">
        <v>50000</v>
      </c>
    </row>
    <row r="590" spans="1:10" ht="48" customHeight="1" x14ac:dyDescent="0.3">
      <c r="A590" s="191">
        <v>585</v>
      </c>
      <c r="B590" s="192" t="s">
        <v>265</v>
      </c>
      <c r="C590" s="192"/>
      <c r="D590" s="194" t="s">
        <v>575</v>
      </c>
      <c r="E590" s="193" t="s">
        <v>225</v>
      </c>
      <c r="F590" s="195"/>
      <c r="G590" s="196" t="s">
        <v>1112</v>
      </c>
      <c r="H590" s="194" t="s">
        <v>373</v>
      </c>
      <c r="I590" s="209"/>
      <c r="J590" s="198">
        <v>30000</v>
      </c>
    </row>
    <row r="591" spans="1:10" ht="48" customHeight="1" x14ac:dyDescent="0.3">
      <c r="A591" s="191">
        <v>586</v>
      </c>
      <c r="B591" s="192" t="s">
        <v>265</v>
      </c>
      <c r="C591" s="192"/>
      <c r="D591" s="194" t="s">
        <v>575</v>
      </c>
      <c r="E591" s="193" t="s">
        <v>225</v>
      </c>
      <c r="F591" s="195"/>
      <c r="G591" s="196" t="s">
        <v>1112</v>
      </c>
      <c r="H591" s="194" t="s">
        <v>373</v>
      </c>
      <c r="I591" s="209"/>
      <c r="J591" s="198">
        <v>5000</v>
      </c>
    </row>
    <row r="592" spans="1:10" ht="48" customHeight="1" x14ac:dyDescent="0.3">
      <c r="A592" s="191">
        <v>587</v>
      </c>
      <c r="B592" s="192" t="s">
        <v>265</v>
      </c>
      <c r="C592" s="192"/>
      <c r="D592" s="194" t="s">
        <v>575</v>
      </c>
      <c r="E592" s="193" t="s">
        <v>225</v>
      </c>
      <c r="F592" s="195"/>
      <c r="G592" s="196" t="s">
        <v>1113</v>
      </c>
      <c r="H592" s="194" t="s">
        <v>527</v>
      </c>
      <c r="I592" s="209"/>
      <c r="J592" s="198">
        <v>30000</v>
      </c>
    </row>
    <row r="593" spans="1:10" ht="48" customHeight="1" x14ac:dyDescent="0.3">
      <c r="A593" s="191">
        <v>588</v>
      </c>
      <c r="B593" s="192" t="s">
        <v>265</v>
      </c>
      <c r="C593" s="192"/>
      <c r="D593" s="194" t="s">
        <v>278</v>
      </c>
      <c r="E593" s="193" t="s">
        <v>225</v>
      </c>
      <c r="F593" s="195"/>
      <c r="G593" s="196" t="s">
        <v>1114</v>
      </c>
      <c r="H593" s="194" t="s">
        <v>373</v>
      </c>
      <c r="I593" s="209"/>
      <c r="J593" s="198">
        <v>55000</v>
      </c>
    </row>
    <row r="594" spans="1:10" ht="48" customHeight="1" x14ac:dyDescent="0.3">
      <c r="A594" s="191">
        <v>589</v>
      </c>
      <c r="B594" s="192" t="s">
        <v>265</v>
      </c>
      <c r="C594" s="192"/>
      <c r="D594" s="194" t="s">
        <v>278</v>
      </c>
      <c r="E594" s="193" t="s">
        <v>225</v>
      </c>
      <c r="F594" s="195"/>
      <c r="G594" s="196" t="s">
        <v>1115</v>
      </c>
      <c r="H594" s="194" t="s">
        <v>569</v>
      </c>
      <c r="I594" s="209"/>
      <c r="J594" s="198">
        <v>130000</v>
      </c>
    </row>
    <row r="595" spans="1:10" ht="48" customHeight="1" x14ac:dyDescent="0.3">
      <c r="A595" s="191">
        <v>590</v>
      </c>
      <c r="B595" s="192" t="s">
        <v>265</v>
      </c>
      <c r="C595" s="194" t="s">
        <v>533</v>
      </c>
      <c r="D595" s="194" t="s">
        <v>278</v>
      </c>
      <c r="E595" s="193" t="s">
        <v>225</v>
      </c>
      <c r="F595" s="195">
        <v>43</v>
      </c>
      <c r="G595" s="263" t="s">
        <v>1570</v>
      </c>
      <c r="H595" s="194" t="s">
        <v>569</v>
      </c>
      <c r="I595" s="209">
        <v>850000</v>
      </c>
      <c r="J595" s="198">
        <v>200000</v>
      </c>
    </row>
    <row r="596" spans="1:10" ht="48" customHeight="1" x14ac:dyDescent="0.3">
      <c r="A596" s="191">
        <v>591</v>
      </c>
      <c r="B596" s="192" t="s">
        <v>265</v>
      </c>
      <c r="C596" s="192"/>
      <c r="D596" s="194" t="s">
        <v>278</v>
      </c>
      <c r="E596" s="193" t="s">
        <v>225</v>
      </c>
      <c r="F596" s="195"/>
      <c r="G596" s="196" t="s">
        <v>1116</v>
      </c>
      <c r="H596" s="194" t="s">
        <v>569</v>
      </c>
      <c r="I596" s="209"/>
      <c r="J596" s="198">
        <v>45000</v>
      </c>
    </row>
    <row r="597" spans="1:10" ht="48" customHeight="1" x14ac:dyDescent="0.3">
      <c r="A597" s="191">
        <v>592</v>
      </c>
      <c r="B597" s="192" t="s">
        <v>268</v>
      </c>
      <c r="C597" s="192" t="s">
        <v>614</v>
      </c>
      <c r="D597" s="194" t="s">
        <v>619</v>
      </c>
      <c r="E597" s="193" t="s">
        <v>225</v>
      </c>
      <c r="F597" s="195">
        <v>281</v>
      </c>
      <c r="G597" s="196" t="s">
        <v>1117</v>
      </c>
      <c r="H597" s="194" t="s">
        <v>596</v>
      </c>
      <c r="I597" s="209">
        <v>90000</v>
      </c>
      <c r="J597" s="198">
        <v>40000</v>
      </c>
    </row>
    <row r="598" spans="1:10" ht="48" customHeight="1" x14ac:dyDescent="0.3">
      <c r="A598" s="191">
        <v>593</v>
      </c>
      <c r="B598" s="192" t="s">
        <v>265</v>
      </c>
      <c r="C598" s="192" t="s">
        <v>421</v>
      </c>
      <c r="D598" s="194" t="s">
        <v>1118</v>
      </c>
      <c r="E598" s="193" t="s">
        <v>225</v>
      </c>
      <c r="F598" s="195">
        <v>313</v>
      </c>
      <c r="G598" s="196" t="s">
        <v>1119</v>
      </c>
      <c r="H598" s="194" t="s">
        <v>610</v>
      </c>
      <c r="I598" s="209">
        <v>20000</v>
      </c>
      <c r="J598" s="198">
        <v>5000</v>
      </c>
    </row>
    <row r="599" spans="1:10" ht="48" customHeight="1" x14ac:dyDescent="0.3">
      <c r="A599" s="191">
        <v>594</v>
      </c>
      <c r="B599" s="192" t="s">
        <v>265</v>
      </c>
      <c r="C599" s="192" t="s">
        <v>421</v>
      </c>
      <c r="D599" s="194" t="s">
        <v>1118</v>
      </c>
      <c r="E599" s="193" t="s">
        <v>225</v>
      </c>
      <c r="F599" s="195">
        <v>312</v>
      </c>
      <c r="G599" s="196" t="s">
        <v>1120</v>
      </c>
      <c r="H599" s="194" t="s">
        <v>373</v>
      </c>
      <c r="I599" s="209">
        <v>3500</v>
      </c>
      <c r="J599" s="198">
        <v>10000</v>
      </c>
    </row>
    <row r="600" spans="1:10" ht="48" customHeight="1" x14ac:dyDescent="0.3">
      <c r="A600" s="191">
        <v>595</v>
      </c>
      <c r="B600" s="192" t="s">
        <v>265</v>
      </c>
      <c r="C600" s="192" t="s">
        <v>421</v>
      </c>
      <c r="D600" s="194" t="s">
        <v>1118</v>
      </c>
      <c r="E600" s="193" t="s">
        <v>225</v>
      </c>
      <c r="F600" s="195">
        <v>312</v>
      </c>
      <c r="G600" s="196" t="s">
        <v>1121</v>
      </c>
      <c r="H600" s="194" t="s">
        <v>236</v>
      </c>
      <c r="I600" s="209">
        <v>1500</v>
      </c>
      <c r="J600" s="198">
        <v>5000</v>
      </c>
    </row>
    <row r="601" spans="1:10" ht="48" customHeight="1" x14ac:dyDescent="0.3">
      <c r="A601" s="191">
        <v>596</v>
      </c>
      <c r="B601" s="192" t="s">
        <v>265</v>
      </c>
      <c r="C601" s="192" t="s">
        <v>421</v>
      </c>
      <c r="D601" s="194" t="s">
        <v>1118</v>
      </c>
      <c r="E601" s="193" t="s">
        <v>225</v>
      </c>
      <c r="F601" s="195">
        <v>313</v>
      </c>
      <c r="G601" s="196" t="s">
        <v>1380</v>
      </c>
      <c r="H601" s="194" t="s">
        <v>373</v>
      </c>
      <c r="I601" s="209">
        <v>10000</v>
      </c>
      <c r="J601" s="198">
        <v>15000</v>
      </c>
    </row>
    <row r="602" spans="1:10" ht="48" customHeight="1" x14ac:dyDescent="0.3">
      <c r="A602" s="191">
        <v>597</v>
      </c>
      <c r="B602" s="192" t="s">
        <v>265</v>
      </c>
      <c r="C602" s="192"/>
      <c r="D602" s="194" t="s">
        <v>1118</v>
      </c>
      <c r="E602" s="193" t="s">
        <v>225</v>
      </c>
      <c r="F602" s="195">
        <v>322</v>
      </c>
      <c r="G602" s="196" t="s">
        <v>1122</v>
      </c>
      <c r="H602" s="194" t="s">
        <v>373</v>
      </c>
      <c r="I602" s="209">
        <v>17000</v>
      </c>
      <c r="J602" s="198">
        <v>30000</v>
      </c>
    </row>
    <row r="603" spans="1:10" ht="48" customHeight="1" x14ac:dyDescent="0.3">
      <c r="A603" s="191">
        <v>598</v>
      </c>
      <c r="B603" s="192" t="s">
        <v>268</v>
      </c>
      <c r="C603" s="192" t="s">
        <v>255</v>
      </c>
      <c r="D603" s="194" t="s">
        <v>258</v>
      </c>
      <c r="E603" s="193" t="s">
        <v>225</v>
      </c>
      <c r="F603" s="195">
        <v>839</v>
      </c>
      <c r="G603" s="196" t="s">
        <v>1123</v>
      </c>
      <c r="H603" s="194" t="s">
        <v>191</v>
      </c>
      <c r="I603" s="209">
        <v>240000</v>
      </c>
      <c r="J603" s="198">
        <v>30000</v>
      </c>
    </row>
    <row r="604" spans="1:10" ht="48" customHeight="1" x14ac:dyDescent="0.3">
      <c r="A604" s="191">
        <v>599</v>
      </c>
      <c r="B604" s="192" t="s">
        <v>268</v>
      </c>
      <c r="C604" s="192" t="s">
        <v>614</v>
      </c>
      <c r="D604" s="194" t="s">
        <v>619</v>
      </c>
      <c r="E604" s="193" t="s">
        <v>225</v>
      </c>
      <c r="F604" s="195"/>
      <c r="G604" s="196" t="s">
        <v>1124</v>
      </c>
      <c r="H604" s="194" t="s">
        <v>596</v>
      </c>
      <c r="I604" s="209">
        <v>42373</v>
      </c>
      <c r="J604" s="198">
        <v>5000</v>
      </c>
    </row>
    <row r="605" spans="1:10" ht="48" customHeight="1" x14ac:dyDescent="0.3">
      <c r="A605" s="191">
        <v>600</v>
      </c>
      <c r="B605" s="192" t="s">
        <v>268</v>
      </c>
      <c r="C605" s="192" t="s">
        <v>233</v>
      </c>
      <c r="D605" s="194" t="s">
        <v>244</v>
      </c>
      <c r="E605" s="193" t="s">
        <v>225</v>
      </c>
      <c r="F605" s="195">
        <v>798</v>
      </c>
      <c r="G605" s="196" t="s">
        <v>1125</v>
      </c>
      <c r="H605" s="194" t="s">
        <v>373</v>
      </c>
      <c r="I605" s="209">
        <v>100000</v>
      </c>
      <c r="J605" s="198">
        <v>45000</v>
      </c>
    </row>
    <row r="606" spans="1:10" ht="48" customHeight="1" x14ac:dyDescent="0.3">
      <c r="A606" s="191">
        <v>601</v>
      </c>
      <c r="B606" s="192" t="s">
        <v>268</v>
      </c>
      <c r="C606" s="192"/>
      <c r="D606" s="194" t="s">
        <v>1126</v>
      </c>
      <c r="E606" s="193" t="s">
        <v>225</v>
      </c>
      <c r="F606" s="195">
        <v>670</v>
      </c>
      <c r="G606" s="196" t="s">
        <v>1127</v>
      </c>
      <c r="H606" s="194" t="s">
        <v>373</v>
      </c>
      <c r="I606" s="209">
        <v>15000</v>
      </c>
      <c r="J606" s="198">
        <v>15000</v>
      </c>
    </row>
    <row r="607" spans="1:10" ht="48" customHeight="1" x14ac:dyDescent="0.3">
      <c r="A607" s="191">
        <v>602</v>
      </c>
      <c r="B607" s="192" t="s">
        <v>268</v>
      </c>
      <c r="C607" s="192" t="s">
        <v>255</v>
      </c>
      <c r="D607" s="194" t="s">
        <v>1128</v>
      </c>
      <c r="E607" s="193" t="s">
        <v>225</v>
      </c>
      <c r="F607" s="195">
        <v>843</v>
      </c>
      <c r="G607" s="196" t="s">
        <v>1129</v>
      </c>
      <c r="H607" s="194" t="s">
        <v>191</v>
      </c>
      <c r="I607" s="209">
        <v>20000</v>
      </c>
      <c r="J607" s="198">
        <v>20000</v>
      </c>
    </row>
    <row r="608" spans="1:10" ht="48" customHeight="1" x14ac:dyDescent="0.3">
      <c r="A608" s="191">
        <v>603</v>
      </c>
      <c r="B608" s="192" t="s">
        <v>268</v>
      </c>
      <c r="C608" s="192" t="s">
        <v>223</v>
      </c>
      <c r="D608" s="194" t="s">
        <v>282</v>
      </c>
      <c r="E608" s="193" t="s">
        <v>225</v>
      </c>
      <c r="F608" s="195">
        <v>769</v>
      </c>
      <c r="G608" s="196" t="s">
        <v>1130</v>
      </c>
      <c r="H608" s="194" t="s">
        <v>524</v>
      </c>
      <c r="I608" s="209">
        <v>42000</v>
      </c>
      <c r="J608" s="198">
        <v>28000</v>
      </c>
    </row>
    <row r="609" spans="1:10" ht="48" customHeight="1" x14ac:dyDescent="0.3">
      <c r="A609" s="191">
        <v>604</v>
      </c>
      <c r="B609" s="192" t="s">
        <v>268</v>
      </c>
      <c r="C609" s="192" t="s">
        <v>223</v>
      </c>
      <c r="D609" s="194" t="s">
        <v>230</v>
      </c>
      <c r="E609" s="193" t="s">
        <v>225</v>
      </c>
      <c r="F609" s="195"/>
      <c r="G609" s="196" t="s">
        <v>1131</v>
      </c>
      <c r="H609" s="194" t="s">
        <v>301</v>
      </c>
      <c r="I609" s="209"/>
      <c r="J609" s="198">
        <v>30000</v>
      </c>
    </row>
    <row r="610" spans="1:10" ht="48" customHeight="1" x14ac:dyDescent="0.3">
      <c r="A610" s="191">
        <v>605</v>
      </c>
      <c r="B610" s="192" t="s">
        <v>268</v>
      </c>
      <c r="C610" s="192" t="s">
        <v>255</v>
      </c>
      <c r="D610" s="194" t="s">
        <v>1128</v>
      </c>
      <c r="E610" s="193" t="s">
        <v>225</v>
      </c>
      <c r="F610" s="195">
        <v>843</v>
      </c>
      <c r="G610" s="196" t="s">
        <v>1132</v>
      </c>
      <c r="H610" s="194" t="s">
        <v>527</v>
      </c>
      <c r="I610" s="209">
        <v>200000</v>
      </c>
      <c r="J610" s="198">
        <v>40000</v>
      </c>
    </row>
    <row r="611" spans="1:10" ht="48" customHeight="1" x14ac:dyDescent="0.3">
      <c r="A611" s="191">
        <v>606</v>
      </c>
      <c r="B611" s="192" t="s">
        <v>268</v>
      </c>
      <c r="C611" s="192" t="s">
        <v>223</v>
      </c>
      <c r="D611" s="194" t="s">
        <v>282</v>
      </c>
      <c r="E611" s="193" t="s">
        <v>225</v>
      </c>
      <c r="F611" s="195">
        <v>771</v>
      </c>
      <c r="G611" s="196" t="s">
        <v>1133</v>
      </c>
      <c r="H611" s="194" t="s">
        <v>232</v>
      </c>
      <c r="I611" s="209">
        <v>190000</v>
      </c>
      <c r="J611" s="198">
        <v>140000</v>
      </c>
    </row>
    <row r="612" spans="1:10" ht="48" customHeight="1" x14ac:dyDescent="0.3">
      <c r="A612" s="191">
        <v>607</v>
      </c>
      <c r="B612" s="192" t="s">
        <v>268</v>
      </c>
      <c r="C612" s="192" t="s">
        <v>223</v>
      </c>
      <c r="D612" s="194" t="s">
        <v>282</v>
      </c>
      <c r="E612" s="193" t="s">
        <v>225</v>
      </c>
      <c r="F612" s="195">
        <v>772</v>
      </c>
      <c r="G612" s="196" t="s">
        <v>1134</v>
      </c>
      <c r="H612" s="194" t="s">
        <v>204</v>
      </c>
      <c r="I612" s="209">
        <v>40000</v>
      </c>
      <c r="J612" s="198">
        <v>30000</v>
      </c>
    </row>
    <row r="613" spans="1:10" ht="48" customHeight="1" x14ac:dyDescent="0.3">
      <c r="A613" s="191">
        <v>608</v>
      </c>
      <c r="B613" s="192" t="s">
        <v>268</v>
      </c>
      <c r="C613" s="192" t="s">
        <v>419</v>
      </c>
      <c r="D613" s="194" t="s">
        <v>281</v>
      </c>
      <c r="E613" s="193" t="s">
        <v>225</v>
      </c>
      <c r="F613" s="195">
        <v>738</v>
      </c>
      <c r="G613" s="196" t="s">
        <v>1351</v>
      </c>
      <c r="H613" s="194" t="s">
        <v>116</v>
      </c>
      <c r="I613" s="209">
        <v>60000</v>
      </c>
      <c r="J613" s="198">
        <v>30000</v>
      </c>
    </row>
    <row r="614" spans="1:10" ht="48" customHeight="1" x14ac:dyDescent="0.3">
      <c r="A614" s="191">
        <v>609</v>
      </c>
      <c r="B614" s="192" t="s">
        <v>268</v>
      </c>
      <c r="C614" s="192" t="s">
        <v>255</v>
      </c>
      <c r="D614" s="194" t="s">
        <v>258</v>
      </c>
      <c r="E614" s="193" t="s">
        <v>225</v>
      </c>
      <c r="F614" s="195">
        <v>839</v>
      </c>
      <c r="G614" s="196" t="s">
        <v>1135</v>
      </c>
      <c r="H614" s="194" t="s">
        <v>373</v>
      </c>
      <c r="I614" s="209">
        <v>50000</v>
      </c>
      <c r="J614" s="198">
        <v>20000</v>
      </c>
    </row>
    <row r="615" spans="1:10" ht="48" customHeight="1" x14ac:dyDescent="0.3">
      <c r="A615" s="191">
        <v>610</v>
      </c>
      <c r="B615" s="192" t="s">
        <v>268</v>
      </c>
      <c r="C615" s="192" t="s">
        <v>1027</v>
      </c>
      <c r="D615" s="194" t="s">
        <v>1027</v>
      </c>
      <c r="E615" s="193" t="s">
        <v>225</v>
      </c>
      <c r="F615" s="195"/>
      <c r="G615" s="196" t="s">
        <v>1136</v>
      </c>
      <c r="H615" s="194" t="s">
        <v>232</v>
      </c>
      <c r="I615" s="209"/>
      <c r="J615" s="198">
        <v>20000</v>
      </c>
    </row>
    <row r="616" spans="1:10" ht="48" customHeight="1" x14ac:dyDescent="0.3">
      <c r="A616" s="191">
        <v>611</v>
      </c>
      <c r="B616" s="192" t="s">
        <v>268</v>
      </c>
      <c r="C616" s="192" t="s">
        <v>1027</v>
      </c>
      <c r="D616" s="194" t="s">
        <v>1381</v>
      </c>
      <c r="E616" s="193" t="s">
        <v>225</v>
      </c>
      <c r="F616" s="195">
        <v>895</v>
      </c>
      <c r="G616" s="196" t="s">
        <v>1382</v>
      </c>
      <c r="H616" s="194" t="s">
        <v>527</v>
      </c>
      <c r="I616" s="209">
        <v>10800</v>
      </c>
      <c r="J616" s="198">
        <v>30000</v>
      </c>
    </row>
    <row r="617" spans="1:10" ht="48" customHeight="1" x14ac:dyDescent="0.3">
      <c r="A617" s="191">
        <v>612</v>
      </c>
      <c r="B617" s="192" t="s">
        <v>268</v>
      </c>
      <c r="C617" s="192" t="s">
        <v>255</v>
      </c>
      <c r="D617" s="194" t="s">
        <v>1128</v>
      </c>
      <c r="E617" s="193" t="s">
        <v>225</v>
      </c>
      <c r="F617" s="195">
        <v>843</v>
      </c>
      <c r="G617" s="196" t="s">
        <v>1137</v>
      </c>
      <c r="H617" s="194" t="s">
        <v>301</v>
      </c>
      <c r="I617" s="209">
        <v>300000</v>
      </c>
      <c r="J617" s="198">
        <v>90000</v>
      </c>
    </row>
    <row r="618" spans="1:10" ht="48" customHeight="1" x14ac:dyDescent="0.3">
      <c r="A618" s="191">
        <v>613</v>
      </c>
      <c r="B618" s="192" t="s">
        <v>268</v>
      </c>
      <c r="C618" s="193" t="s">
        <v>175</v>
      </c>
      <c r="D618" s="194" t="s">
        <v>180</v>
      </c>
      <c r="E618" s="193" t="s">
        <v>225</v>
      </c>
      <c r="F618" s="195">
        <v>572</v>
      </c>
      <c r="G618" s="196" t="s">
        <v>1138</v>
      </c>
      <c r="H618" s="194" t="s">
        <v>373</v>
      </c>
      <c r="I618" s="209">
        <v>150000</v>
      </c>
      <c r="J618" s="198">
        <v>30000</v>
      </c>
    </row>
    <row r="619" spans="1:10" ht="48" customHeight="1" x14ac:dyDescent="0.3">
      <c r="A619" s="191">
        <v>614</v>
      </c>
      <c r="B619" s="192" t="s">
        <v>268</v>
      </c>
      <c r="C619" s="192" t="s">
        <v>233</v>
      </c>
      <c r="D619" s="194" t="s">
        <v>244</v>
      </c>
      <c r="E619" s="193" t="s">
        <v>225</v>
      </c>
      <c r="F619" s="195">
        <v>800</v>
      </c>
      <c r="G619" s="196" t="s">
        <v>1139</v>
      </c>
      <c r="H619" s="194" t="s">
        <v>373</v>
      </c>
      <c r="I619" s="209">
        <v>300000</v>
      </c>
      <c r="J619" s="198">
        <v>80000</v>
      </c>
    </row>
    <row r="620" spans="1:10" ht="48" customHeight="1" x14ac:dyDescent="0.3">
      <c r="A620" s="191">
        <v>615</v>
      </c>
      <c r="B620" s="192" t="s">
        <v>268</v>
      </c>
      <c r="C620" s="192" t="s">
        <v>255</v>
      </c>
      <c r="D620" s="194" t="s">
        <v>256</v>
      </c>
      <c r="E620" s="193" t="s">
        <v>225</v>
      </c>
      <c r="F620" s="195">
        <v>832</v>
      </c>
      <c r="G620" s="196" t="s">
        <v>1140</v>
      </c>
      <c r="H620" s="194" t="s">
        <v>373</v>
      </c>
      <c r="I620" s="209">
        <v>20000</v>
      </c>
      <c r="J620" s="198">
        <v>15000</v>
      </c>
    </row>
    <row r="621" spans="1:10" ht="48" customHeight="1" x14ac:dyDescent="0.3">
      <c r="A621" s="191">
        <v>616</v>
      </c>
      <c r="B621" s="192" t="s">
        <v>265</v>
      </c>
      <c r="C621" s="192"/>
      <c r="D621" s="194" t="s">
        <v>797</v>
      </c>
      <c r="E621" s="193" t="s">
        <v>225</v>
      </c>
      <c r="F621" s="195">
        <v>290</v>
      </c>
      <c r="G621" s="196" t="s">
        <v>1141</v>
      </c>
      <c r="H621" s="194" t="s">
        <v>204</v>
      </c>
      <c r="I621" s="209">
        <v>100000</v>
      </c>
      <c r="J621" s="198">
        <v>150000</v>
      </c>
    </row>
    <row r="622" spans="1:10" ht="48" customHeight="1" x14ac:dyDescent="0.3">
      <c r="A622" s="191">
        <v>617</v>
      </c>
      <c r="B622" s="192" t="s">
        <v>269</v>
      </c>
      <c r="C622" s="192"/>
      <c r="D622" s="194" t="s">
        <v>600</v>
      </c>
      <c r="E622" s="193" t="s">
        <v>225</v>
      </c>
      <c r="F622" s="195">
        <v>159</v>
      </c>
      <c r="G622" s="196" t="s">
        <v>1142</v>
      </c>
      <c r="H622" s="194" t="s">
        <v>191</v>
      </c>
      <c r="I622" s="209">
        <v>244000</v>
      </c>
      <c r="J622" s="198">
        <v>13000</v>
      </c>
    </row>
    <row r="623" spans="1:10" ht="48" customHeight="1" x14ac:dyDescent="0.3">
      <c r="A623" s="191">
        <v>618</v>
      </c>
      <c r="B623" s="192" t="s">
        <v>269</v>
      </c>
      <c r="C623" s="192"/>
      <c r="D623" s="194" t="s">
        <v>588</v>
      </c>
      <c r="E623" s="193" t="s">
        <v>225</v>
      </c>
      <c r="F623" s="195">
        <v>262</v>
      </c>
      <c r="G623" s="196" t="s">
        <v>1064</v>
      </c>
      <c r="H623" s="194" t="s">
        <v>569</v>
      </c>
      <c r="I623" s="209">
        <v>70000</v>
      </c>
      <c r="J623" s="198">
        <v>50000</v>
      </c>
    </row>
    <row r="624" spans="1:10" ht="48" customHeight="1" x14ac:dyDescent="0.3">
      <c r="A624" s="191">
        <v>619</v>
      </c>
      <c r="B624" s="192" t="s">
        <v>268</v>
      </c>
      <c r="C624" s="193" t="s">
        <v>175</v>
      </c>
      <c r="D624" s="194" t="s">
        <v>180</v>
      </c>
      <c r="E624" s="193" t="s">
        <v>225</v>
      </c>
      <c r="F624" s="195">
        <v>560</v>
      </c>
      <c r="G624" s="196" t="s">
        <v>1143</v>
      </c>
      <c r="H624" s="194" t="s">
        <v>182</v>
      </c>
      <c r="I624" s="209">
        <v>270000</v>
      </c>
      <c r="J624" s="198">
        <v>100000</v>
      </c>
    </row>
    <row r="625" spans="1:10" ht="48" customHeight="1" x14ac:dyDescent="0.3">
      <c r="A625" s="191">
        <v>620</v>
      </c>
      <c r="B625" s="192" t="s">
        <v>268</v>
      </c>
      <c r="C625" s="192" t="s">
        <v>255</v>
      </c>
      <c r="D625" s="194" t="s">
        <v>256</v>
      </c>
      <c r="E625" s="193" t="s">
        <v>225</v>
      </c>
      <c r="F625" s="195">
        <v>834</v>
      </c>
      <c r="G625" s="196" t="s">
        <v>1144</v>
      </c>
      <c r="H625" s="194" t="s">
        <v>524</v>
      </c>
      <c r="I625" s="209">
        <v>80000</v>
      </c>
      <c r="J625" s="198">
        <v>20000</v>
      </c>
    </row>
    <row r="626" spans="1:10" ht="48" customHeight="1" x14ac:dyDescent="0.3">
      <c r="A626" s="191">
        <v>621</v>
      </c>
      <c r="B626" s="192" t="s">
        <v>268</v>
      </c>
      <c r="C626" s="192" t="s">
        <v>255</v>
      </c>
      <c r="D626" s="194" t="s">
        <v>258</v>
      </c>
      <c r="E626" s="193" t="s">
        <v>225</v>
      </c>
      <c r="F626" s="195">
        <v>836</v>
      </c>
      <c r="G626" s="196" t="s">
        <v>1145</v>
      </c>
      <c r="H626" s="194" t="s">
        <v>373</v>
      </c>
      <c r="I626" s="209">
        <v>50000</v>
      </c>
      <c r="J626" s="198">
        <v>40000</v>
      </c>
    </row>
    <row r="627" spans="1:10" ht="48" customHeight="1" x14ac:dyDescent="0.3">
      <c r="A627" s="191">
        <v>622</v>
      </c>
      <c r="B627" s="192" t="s">
        <v>268</v>
      </c>
      <c r="C627" s="192" t="s">
        <v>419</v>
      </c>
      <c r="D627" s="194" t="s">
        <v>281</v>
      </c>
      <c r="E627" s="193" t="s">
        <v>225</v>
      </c>
      <c r="F627" s="195">
        <v>741</v>
      </c>
      <c r="G627" s="196" t="s">
        <v>1146</v>
      </c>
      <c r="H627" s="194" t="s">
        <v>301</v>
      </c>
      <c r="I627" s="209">
        <v>40000</v>
      </c>
      <c r="J627" s="198">
        <v>20000</v>
      </c>
    </row>
    <row r="628" spans="1:10" ht="48" customHeight="1" x14ac:dyDescent="0.3">
      <c r="A628" s="191">
        <v>623</v>
      </c>
      <c r="B628" s="192" t="s">
        <v>268</v>
      </c>
      <c r="C628" s="192" t="s">
        <v>223</v>
      </c>
      <c r="D628" s="194" t="s">
        <v>230</v>
      </c>
      <c r="E628" s="193" t="s">
        <v>225</v>
      </c>
      <c r="F628" s="195"/>
      <c r="G628" s="248" t="s">
        <v>1383</v>
      </c>
      <c r="H628" s="194" t="s">
        <v>338</v>
      </c>
      <c r="I628" s="209">
        <v>30000</v>
      </c>
      <c r="J628" s="198">
        <v>30000</v>
      </c>
    </row>
    <row r="629" spans="1:10" ht="48" customHeight="1" x14ac:dyDescent="0.3">
      <c r="A629" s="191">
        <v>624</v>
      </c>
      <c r="B629" s="192" t="s">
        <v>268</v>
      </c>
      <c r="C629" s="192" t="s">
        <v>223</v>
      </c>
      <c r="D629" s="194" t="s">
        <v>230</v>
      </c>
      <c r="E629" s="193" t="s">
        <v>225</v>
      </c>
      <c r="F629" s="195">
        <v>781</v>
      </c>
      <c r="G629" s="196" t="s">
        <v>1147</v>
      </c>
      <c r="H629" s="194" t="s">
        <v>373</v>
      </c>
      <c r="I629" s="209">
        <v>20000</v>
      </c>
      <c r="J629" s="198">
        <v>15000</v>
      </c>
    </row>
    <row r="630" spans="1:10" ht="48" customHeight="1" x14ac:dyDescent="0.3">
      <c r="A630" s="191">
        <v>625</v>
      </c>
      <c r="B630" s="192" t="s">
        <v>268</v>
      </c>
      <c r="C630" s="192" t="s">
        <v>255</v>
      </c>
      <c r="D630" s="194" t="s">
        <v>256</v>
      </c>
      <c r="E630" s="193" t="s">
        <v>225</v>
      </c>
      <c r="F630" s="195">
        <v>832</v>
      </c>
      <c r="G630" s="196" t="s">
        <v>1148</v>
      </c>
      <c r="H630" s="194" t="s">
        <v>610</v>
      </c>
      <c r="I630" s="209">
        <v>55000</v>
      </c>
      <c r="J630" s="198">
        <v>35000</v>
      </c>
    </row>
    <row r="631" spans="1:10" ht="48" customHeight="1" x14ac:dyDescent="0.3">
      <c r="A631" s="191">
        <v>626</v>
      </c>
      <c r="B631" s="192" t="s">
        <v>265</v>
      </c>
      <c r="C631" s="192" t="s">
        <v>233</v>
      </c>
      <c r="D631" s="194" t="s">
        <v>249</v>
      </c>
      <c r="E631" s="193" t="s">
        <v>225</v>
      </c>
      <c r="F631" s="195">
        <v>355</v>
      </c>
      <c r="G631" s="196" t="s">
        <v>1149</v>
      </c>
      <c r="H631" s="194" t="s">
        <v>373</v>
      </c>
      <c r="I631" s="209">
        <v>15000</v>
      </c>
      <c r="J631" s="198">
        <v>70000</v>
      </c>
    </row>
    <row r="632" spans="1:10" ht="48" customHeight="1" x14ac:dyDescent="0.3">
      <c r="A632" s="191">
        <v>627</v>
      </c>
      <c r="B632" s="192" t="s">
        <v>265</v>
      </c>
      <c r="C632" s="192" t="s">
        <v>233</v>
      </c>
      <c r="D632" s="194" t="s">
        <v>249</v>
      </c>
      <c r="E632" s="193" t="s">
        <v>225</v>
      </c>
      <c r="F632" s="195">
        <v>345</v>
      </c>
      <c r="G632" s="196" t="s">
        <v>1150</v>
      </c>
      <c r="H632" s="194" t="s">
        <v>373</v>
      </c>
      <c r="I632" s="209">
        <v>40000</v>
      </c>
      <c r="J632" s="198">
        <v>10000</v>
      </c>
    </row>
    <row r="633" spans="1:10" ht="48" customHeight="1" x14ac:dyDescent="0.3">
      <c r="A633" s="191">
        <v>628</v>
      </c>
      <c r="B633" s="192" t="s">
        <v>265</v>
      </c>
      <c r="C633" s="192" t="s">
        <v>233</v>
      </c>
      <c r="D633" s="194" t="s">
        <v>249</v>
      </c>
      <c r="E633" s="193" t="s">
        <v>225</v>
      </c>
      <c r="F633" s="195">
        <v>345</v>
      </c>
      <c r="G633" s="196" t="s">
        <v>1151</v>
      </c>
      <c r="H633" s="194" t="s">
        <v>373</v>
      </c>
      <c r="I633" s="209">
        <v>30000</v>
      </c>
      <c r="J633" s="198">
        <v>10000</v>
      </c>
    </row>
    <row r="634" spans="1:10" ht="48" customHeight="1" x14ac:dyDescent="0.3">
      <c r="A634" s="191">
        <v>629</v>
      </c>
      <c r="B634" s="192" t="s">
        <v>265</v>
      </c>
      <c r="C634" s="192" t="s">
        <v>233</v>
      </c>
      <c r="D634" s="194" t="s">
        <v>249</v>
      </c>
      <c r="E634" s="193" t="s">
        <v>225</v>
      </c>
      <c r="F634" s="195">
        <v>345</v>
      </c>
      <c r="G634" s="263" t="s">
        <v>1470</v>
      </c>
      <c r="H634" s="194" t="s">
        <v>569</v>
      </c>
      <c r="I634" s="209">
        <v>50000</v>
      </c>
      <c r="J634" s="198">
        <v>30000</v>
      </c>
    </row>
    <row r="635" spans="1:10" ht="48" customHeight="1" x14ac:dyDescent="0.3">
      <c r="A635" s="191">
        <v>630</v>
      </c>
      <c r="B635" s="192" t="s">
        <v>269</v>
      </c>
      <c r="C635" s="192" t="s">
        <v>421</v>
      </c>
      <c r="D635" s="194" t="s">
        <v>249</v>
      </c>
      <c r="E635" s="193" t="s">
        <v>225</v>
      </c>
      <c r="F635" s="195">
        <v>289</v>
      </c>
      <c r="G635" s="196" t="s">
        <v>1151</v>
      </c>
      <c r="H635" s="194" t="s">
        <v>373</v>
      </c>
      <c r="I635" s="209">
        <v>52700</v>
      </c>
      <c r="J635" s="198">
        <v>10000</v>
      </c>
    </row>
    <row r="636" spans="1:10" ht="48" customHeight="1" x14ac:dyDescent="0.3">
      <c r="A636" s="191">
        <v>631</v>
      </c>
      <c r="B636" s="192" t="s">
        <v>269</v>
      </c>
      <c r="C636" s="192" t="s">
        <v>421</v>
      </c>
      <c r="D636" s="194" t="s">
        <v>249</v>
      </c>
      <c r="E636" s="193" t="s">
        <v>225</v>
      </c>
      <c r="F636" s="195">
        <v>289</v>
      </c>
      <c r="G636" s="196" t="s">
        <v>1152</v>
      </c>
      <c r="H636" s="194" t="s">
        <v>373</v>
      </c>
      <c r="I636" s="209">
        <v>41820</v>
      </c>
      <c r="J636" s="198">
        <v>10000</v>
      </c>
    </row>
    <row r="637" spans="1:10" ht="48" customHeight="1" x14ac:dyDescent="0.3">
      <c r="A637" s="191">
        <v>632</v>
      </c>
      <c r="B637" s="192" t="s">
        <v>269</v>
      </c>
      <c r="C637" s="192" t="s">
        <v>421</v>
      </c>
      <c r="D637" s="194" t="s">
        <v>249</v>
      </c>
      <c r="E637" s="193" t="s">
        <v>225</v>
      </c>
      <c r="F637" s="195">
        <v>289</v>
      </c>
      <c r="G637" s="196" t="s">
        <v>1153</v>
      </c>
      <c r="H637" s="194" t="s">
        <v>373</v>
      </c>
      <c r="I637" s="209">
        <v>44250</v>
      </c>
      <c r="J637" s="198">
        <v>10000</v>
      </c>
    </row>
    <row r="638" spans="1:10" ht="48" customHeight="1" x14ac:dyDescent="0.3">
      <c r="A638" s="191">
        <v>633</v>
      </c>
      <c r="B638" s="192" t="s">
        <v>269</v>
      </c>
      <c r="C638" s="192" t="s">
        <v>421</v>
      </c>
      <c r="D638" s="194" t="s">
        <v>249</v>
      </c>
      <c r="E638" s="193" t="s">
        <v>225</v>
      </c>
      <c r="F638" s="195">
        <v>289</v>
      </c>
      <c r="G638" s="196" t="s">
        <v>1154</v>
      </c>
      <c r="H638" s="194" t="s">
        <v>373</v>
      </c>
      <c r="I638" s="209">
        <v>15750</v>
      </c>
      <c r="J638" s="198">
        <v>20000</v>
      </c>
    </row>
    <row r="639" spans="1:10" ht="48" customHeight="1" x14ac:dyDescent="0.3">
      <c r="A639" s="191">
        <v>634</v>
      </c>
      <c r="B639" s="192" t="s">
        <v>269</v>
      </c>
      <c r="C639" s="192"/>
      <c r="D639" s="194" t="s">
        <v>588</v>
      </c>
      <c r="E639" s="193" t="s">
        <v>225</v>
      </c>
      <c r="F639" s="195">
        <v>262</v>
      </c>
      <c r="G639" s="196" t="s">
        <v>803</v>
      </c>
      <c r="H639" s="194" t="s">
        <v>373</v>
      </c>
      <c r="I639" s="209">
        <v>25000</v>
      </c>
      <c r="J639" s="198">
        <v>15000</v>
      </c>
    </row>
    <row r="640" spans="1:10" ht="48" customHeight="1" x14ac:dyDescent="0.3">
      <c r="A640" s="191">
        <v>635</v>
      </c>
      <c r="B640" s="192" t="s">
        <v>269</v>
      </c>
      <c r="C640" s="192"/>
      <c r="D640" s="194" t="s">
        <v>588</v>
      </c>
      <c r="E640" s="193" t="s">
        <v>225</v>
      </c>
      <c r="F640" s="195">
        <v>261</v>
      </c>
      <c r="G640" s="196" t="s">
        <v>802</v>
      </c>
      <c r="H640" s="194" t="s">
        <v>373</v>
      </c>
      <c r="I640" s="209">
        <v>45000</v>
      </c>
      <c r="J640" s="198">
        <v>5000</v>
      </c>
    </row>
    <row r="641" spans="1:10" ht="48" customHeight="1" x14ac:dyDescent="0.3">
      <c r="A641" s="191">
        <v>636</v>
      </c>
      <c r="B641" s="192" t="s">
        <v>268</v>
      </c>
      <c r="C641" s="192" t="s">
        <v>255</v>
      </c>
      <c r="D641" s="194" t="s">
        <v>1128</v>
      </c>
      <c r="E641" s="193" t="s">
        <v>225</v>
      </c>
      <c r="F641" s="195">
        <v>844</v>
      </c>
      <c r="G641" s="196" t="s">
        <v>1155</v>
      </c>
      <c r="H641" s="194" t="s">
        <v>301</v>
      </c>
      <c r="I641" s="209">
        <v>40000</v>
      </c>
      <c r="J641" s="198">
        <v>10000</v>
      </c>
    </row>
    <row r="642" spans="1:10" ht="48" customHeight="1" x14ac:dyDescent="0.3">
      <c r="A642" s="191">
        <v>637</v>
      </c>
      <c r="B642" s="192" t="s">
        <v>268</v>
      </c>
      <c r="C642" s="192" t="s">
        <v>419</v>
      </c>
      <c r="D642" s="194" t="s">
        <v>281</v>
      </c>
      <c r="E642" s="193" t="s">
        <v>225</v>
      </c>
      <c r="F642" s="195">
        <v>739</v>
      </c>
      <c r="G642" s="196" t="s">
        <v>1156</v>
      </c>
      <c r="H642" s="194" t="s">
        <v>527</v>
      </c>
      <c r="I642" s="209">
        <v>108000</v>
      </c>
      <c r="J642" s="198">
        <v>62000</v>
      </c>
    </row>
    <row r="643" spans="1:10" ht="48" customHeight="1" x14ac:dyDescent="0.3">
      <c r="A643" s="191">
        <v>638</v>
      </c>
      <c r="B643" s="192" t="s">
        <v>18</v>
      </c>
      <c r="C643" s="192" t="s">
        <v>1157</v>
      </c>
      <c r="D643" s="194" t="s">
        <v>364</v>
      </c>
      <c r="E643" s="193"/>
      <c r="F643" s="195"/>
      <c r="G643" s="196" t="s">
        <v>1158</v>
      </c>
      <c r="H643" s="194" t="s">
        <v>102</v>
      </c>
      <c r="I643" s="209"/>
      <c r="J643" s="198">
        <v>10000</v>
      </c>
    </row>
    <row r="644" spans="1:10" ht="48" customHeight="1" x14ac:dyDescent="0.3">
      <c r="A644" s="191">
        <v>639</v>
      </c>
      <c r="B644" s="192" t="s">
        <v>269</v>
      </c>
      <c r="C644" s="192" t="s">
        <v>421</v>
      </c>
      <c r="D644" s="194" t="s">
        <v>588</v>
      </c>
      <c r="E644" s="193" t="s">
        <v>225</v>
      </c>
      <c r="F644" s="195">
        <v>261</v>
      </c>
      <c r="G644" s="196" t="s">
        <v>1159</v>
      </c>
      <c r="H644" s="194" t="s">
        <v>373</v>
      </c>
      <c r="I644" s="209">
        <v>35000</v>
      </c>
      <c r="J644" s="198">
        <v>5000</v>
      </c>
    </row>
    <row r="645" spans="1:10" ht="48" customHeight="1" x14ac:dyDescent="0.3">
      <c r="A645" s="191">
        <v>640</v>
      </c>
      <c r="B645" s="192" t="s">
        <v>268</v>
      </c>
      <c r="C645" s="192" t="s">
        <v>233</v>
      </c>
      <c r="D645" s="194" t="s">
        <v>234</v>
      </c>
      <c r="E645" s="193" t="s">
        <v>225</v>
      </c>
      <c r="F645" s="195">
        <v>789</v>
      </c>
      <c r="G645" s="196" t="s">
        <v>1160</v>
      </c>
      <c r="H645" s="194" t="s">
        <v>373</v>
      </c>
      <c r="I645" s="209">
        <v>15000</v>
      </c>
      <c r="J645" s="198">
        <v>10000</v>
      </c>
    </row>
    <row r="646" spans="1:10" ht="48" customHeight="1" x14ac:dyDescent="0.3">
      <c r="A646" s="191">
        <v>641</v>
      </c>
      <c r="B646" s="192" t="s">
        <v>268</v>
      </c>
      <c r="C646" s="192" t="s">
        <v>233</v>
      </c>
      <c r="D646" s="194" t="s">
        <v>234</v>
      </c>
      <c r="E646" s="193" t="s">
        <v>225</v>
      </c>
      <c r="F646" s="195">
        <v>789</v>
      </c>
      <c r="G646" s="196" t="s">
        <v>1161</v>
      </c>
      <c r="H646" s="194" t="s">
        <v>373</v>
      </c>
      <c r="I646" s="209">
        <v>2100</v>
      </c>
      <c r="J646" s="198">
        <v>2000</v>
      </c>
    </row>
    <row r="647" spans="1:10" ht="48" customHeight="1" x14ac:dyDescent="0.3">
      <c r="A647" s="191">
        <v>642</v>
      </c>
      <c r="B647" s="192" t="s">
        <v>268</v>
      </c>
      <c r="C647" s="192" t="s">
        <v>233</v>
      </c>
      <c r="D647" s="194" t="s">
        <v>234</v>
      </c>
      <c r="E647" s="193" t="s">
        <v>225</v>
      </c>
      <c r="F647" s="195">
        <v>789</v>
      </c>
      <c r="G647" s="196" t="s">
        <v>1162</v>
      </c>
      <c r="H647" s="194" t="s">
        <v>373</v>
      </c>
      <c r="I647" s="209">
        <v>12000</v>
      </c>
      <c r="J647" s="198">
        <v>15000</v>
      </c>
    </row>
    <row r="648" spans="1:10" ht="48" customHeight="1" x14ac:dyDescent="0.3">
      <c r="A648" s="191">
        <v>643</v>
      </c>
      <c r="B648" s="192" t="s">
        <v>268</v>
      </c>
      <c r="C648" s="192" t="s">
        <v>233</v>
      </c>
      <c r="D648" s="194" t="s">
        <v>244</v>
      </c>
      <c r="E648" s="193" t="s">
        <v>225</v>
      </c>
      <c r="F648" s="195">
        <v>799</v>
      </c>
      <c r="G648" s="196" t="s">
        <v>1163</v>
      </c>
      <c r="H648" s="194" t="s">
        <v>301</v>
      </c>
      <c r="I648" s="209">
        <v>30000</v>
      </c>
      <c r="J648" s="198">
        <v>15000</v>
      </c>
    </row>
    <row r="649" spans="1:10" ht="48" customHeight="1" x14ac:dyDescent="0.3">
      <c r="A649" s="191">
        <v>644</v>
      </c>
      <c r="B649" s="192" t="s">
        <v>268</v>
      </c>
      <c r="C649" s="192" t="s">
        <v>255</v>
      </c>
      <c r="D649" s="194" t="s">
        <v>256</v>
      </c>
      <c r="E649" s="193" t="s">
        <v>225</v>
      </c>
      <c r="F649" s="195">
        <v>826</v>
      </c>
      <c r="G649" s="196" t="s">
        <v>1474</v>
      </c>
      <c r="H649" s="194" t="s">
        <v>373</v>
      </c>
      <c r="I649" s="209">
        <v>25000</v>
      </c>
      <c r="J649" s="198">
        <v>10000</v>
      </c>
    </row>
    <row r="650" spans="1:10" ht="48" customHeight="1" x14ac:dyDescent="0.3">
      <c r="A650" s="191">
        <v>645</v>
      </c>
      <c r="B650" s="192" t="s">
        <v>268</v>
      </c>
      <c r="C650" s="192" t="s">
        <v>255</v>
      </c>
      <c r="D650" s="194" t="s">
        <v>1128</v>
      </c>
      <c r="E650" s="193" t="s">
        <v>225</v>
      </c>
      <c r="F650" s="195">
        <v>843</v>
      </c>
      <c r="G650" s="196" t="s">
        <v>1137</v>
      </c>
      <c r="H650" s="194" t="s">
        <v>301</v>
      </c>
      <c r="I650" s="209">
        <v>300000</v>
      </c>
      <c r="J650" s="198">
        <v>30000</v>
      </c>
    </row>
    <row r="651" spans="1:10" ht="48" customHeight="1" x14ac:dyDescent="0.3">
      <c r="A651" s="191">
        <v>646</v>
      </c>
      <c r="B651" s="192" t="s">
        <v>269</v>
      </c>
      <c r="C651" s="192" t="s">
        <v>421</v>
      </c>
      <c r="D651" s="194" t="s">
        <v>867</v>
      </c>
      <c r="E651" s="193" t="s">
        <v>225</v>
      </c>
      <c r="F651" s="195"/>
      <c r="G651" s="196" t="s">
        <v>1164</v>
      </c>
      <c r="H651" s="194" t="s">
        <v>569</v>
      </c>
      <c r="I651" s="209"/>
      <c r="J651" s="198">
        <v>15000</v>
      </c>
    </row>
    <row r="652" spans="1:10" ht="48" customHeight="1" x14ac:dyDescent="0.3">
      <c r="A652" s="191">
        <v>647</v>
      </c>
      <c r="B652" s="192" t="s">
        <v>269</v>
      </c>
      <c r="C652" s="192" t="s">
        <v>421</v>
      </c>
      <c r="D652" s="194" t="s">
        <v>588</v>
      </c>
      <c r="E652" s="193" t="s">
        <v>225</v>
      </c>
      <c r="F652" s="195">
        <v>262</v>
      </c>
      <c r="G652" s="196" t="s">
        <v>1064</v>
      </c>
      <c r="H652" s="194" t="s">
        <v>569</v>
      </c>
      <c r="I652" s="209">
        <v>70000</v>
      </c>
      <c r="J652" s="198">
        <v>20000</v>
      </c>
    </row>
    <row r="653" spans="1:10" ht="48" customHeight="1" x14ac:dyDescent="0.3">
      <c r="A653" s="191">
        <v>648</v>
      </c>
      <c r="B653" s="192" t="s">
        <v>268</v>
      </c>
      <c r="C653" s="193" t="s">
        <v>175</v>
      </c>
      <c r="D653" s="194" t="s">
        <v>201</v>
      </c>
      <c r="E653" s="193" t="s">
        <v>225</v>
      </c>
      <c r="F653" s="195">
        <v>610</v>
      </c>
      <c r="G653" s="196" t="s">
        <v>1165</v>
      </c>
      <c r="H653" s="194" t="s">
        <v>527</v>
      </c>
      <c r="I653" s="209">
        <v>21000</v>
      </c>
      <c r="J653" s="198">
        <v>10000</v>
      </c>
    </row>
    <row r="654" spans="1:10" ht="48" customHeight="1" x14ac:dyDescent="0.3">
      <c r="A654" s="191">
        <v>649</v>
      </c>
      <c r="B654" s="192" t="s">
        <v>268</v>
      </c>
      <c r="C654" s="192" t="s">
        <v>233</v>
      </c>
      <c r="D654" s="194" t="s">
        <v>244</v>
      </c>
      <c r="E654" s="193" t="s">
        <v>225</v>
      </c>
      <c r="F654" s="195">
        <v>800</v>
      </c>
      <c r="G654" s="196" t="s">
        <v>1139</v>
      </c>
      <c r="H654" s="194" t="s">
        <v>373</v>
      </c>
      <c r="I654" s="209">
        <v>300000</v>
      </c>
      <c r="J654" s="198">
        <v>80000</v>
      </c>
    </row>
    <row r="655" spans="1:10" ht="48" customHeight="1" x14ac:dyDescent="0.3">
      <c r="A655" s="191">
        <v>650</v>
      </c>
      <c r="B655" s="192" t="s">
        <v>268</v>
      </c>
      <c r="C655" s="192" t="s">
        <v>233</v>
      </c>
      <c r="D655" s="194" t="s">
        <v>237</v>
      </c>
      <c r="E655" s="193" t="s">
        <v>225</v>
      </c>
      <c r="F655" s="195">
        <v>808</v>
      </c>
      <c r="G655" s="196" t="s">
        <v>1057</v>
      </c>
      <c r="H655" s="194" t="s">
        <v>569</v>
      </c>
      <c r="I655" s="209">
        <v>200000</v>
      </c>
      <c r="J655" s="198">
        <v>20000</v>
      </c>
    </row>
    <row r="656" spans="1:10" ht="48" customHeight="1" x14ac:dyDescent="0.3">
      <c r="A656" s="191">
        <v>651</v>
      </c>
      <c r="B656" s="192" t="s">
        <v>269</v>
      </c>
      <c r="C656" s="192" t="s">
        <v>421</v>
      </c>
      <c r="D656" s="194" t="s">
        <v>867</v>
      </c>
      <c r="E656" s="193" t="s">
        <v>225</v>
      </c>
      <c r="F656" s="195">
        <v>253</v>
      </c>
      <c r="G656" s="196" t="s">
        <v>868</v>
      </c>
      <c r="H656" s="194" t="s">
        <v>569</v>
      </c>
      <c r="I656" s="209">
        <v>500000</v>
      </c>
      <c r="J656" s="198">
        <v>50000</v>
      </c>
    </row>
    <row r="657" spans="1:10" ht="48" customHeight="1" x14ac:dyDescent="0.3">
      <c r="A657" s="191">
        <v>652</v>
      </c>
      <c r="B657" s="192" t="s">
        <v>269</v>
      </c>
      <c r="C657" s="192" t="s">
        <v>421</v>
      </c>
      <c r="D657" s="194" t="s">
        <v>867</v>
      </c>
      <c r="E657" s="193" t="s">
        <v>225</v>
      </c>
      <c r="F657" s="195">
        <v>257</v>
      </c>
      <c r="G657" s="196" t="s">
        <v>1166</v>
      </c>
      <c r="H657" s="194" t="s">
        <v>204</v>
      </c>
      <c r="I657" s="209">
        <v>600000</v>
      </c>
      <c r="J657" s="198">
        <v>50000</v>
      </c>
    </row>
    <row r="658" spans="1:10" ht="48" customHeight="1" x14ac:dyDescent="0.3">
      <c r="A658" s="191">
        <v>653</v>
      </c>
      <c r="B658" s="192" t="s">
        <v>265</v>
      </c>
      <c r="C658" s="192" t="s">
        <v>421</v>
      </c>
      <c r="D658" s="194" t="s">
        <v>1118</v>
      </c>
      <c r="E658" s="193" t="s">
        <v>225</v>
      </c>
      <c r="F658" s="195">
        <v>316</v>
      </c>
      <c r="G658" s="196" t="s">
        <v>1167</v>
      </c>
      <c r="H658" s="194" t="s">
        <v>229</v>
      </c>
      <c r="I658" s="209">
        <v>50000</v>
      </c>
      <c r="J658" s="198">
        <v>250000</v>
      </c>
    </row>
    <row r="659" spans="1:10" ht="48" customHeight="1" x14ac:dyDescent="0.3">
      <c r="A659" s="191">
        <v>654</v>
      </c>
      <c r="B659" s="227" t="s">
        <v>18</v>
      </c>
      <c r="C659" s="194" t="s">
        <v>409</v>
      </c>
      <c r="D659" s="227" t="s">
        <v>193</v>
      </c>
      <c r="E659" s="227" t="s">
        <v>225</v>
      </c>
      <c r="F659" s="228">
        <v>591</v>
      </c>
      <c r="G659" s="239" t="s">
        <v>1352</v>
      </c>
      <c r="H659" s="228" t="s">
        <v>301</v>
      </c>
      <c r="I659" s="197">
        <v>150000</v>
      </c>
      <c r="J659" s="240">
        <v>80000</v>
      </c>
    </row>
    <row r="660" spans="1:10" ht="48" customHeight="1" x14ac:dyDescent="0.3">
      <c r="A660" s="191">
        <v>655</v>
      </c>
      <c r="B660" s="257" t="s">
        <v>1401</v>
      </c>
      <c r="C660" s="192"/>
      <c r="D660" s="194" t="s">
        <v>1065</v>
      </c>
      <c r="E660" s="193" t="s">
        <v>225</v>
      </c>
      <c r="F660" s="195">
        <v>514</v>
      </c>
      <c r="G660" s="196" t="s">
        <v>857</v>
      </c>
      <c r="H660" s="194" t="s">
        <v>204</v>
      </c>
      <c r="I660" s="209">
        <v>475000</v>
      </c>
      <c r="J660" s="198">
        <v>40000</v>
      </c>
    </row>
    <row r="661" spans="1:10" ht="48" customHeight="1" x14ac:dyDescent="0.3">
      <c r="A661" s="191">
        <v>656</v>
      </c>
      <c r="B661" s="192" t="s">
        <v>268</v>
      </c>
      <c r="C661" s="192" t="s">
        <v>233</v>
      </c>
      <c r="D661" s="194" t="s">
        <v>234</v>
      </c>
      <c r="E661" s="193" t="s">
        <v>225</v>
      </c>
      <c r="F661" s="195">
        <v>790</v>
      </c>
      <c r="G661" s="196" t="s">
        <v>1168</v>
      </c>
      <c r="H661" s="194" t="s">
        <v>273</v>
      </c>
      <c r="I661" s="209">
        <v>20000</v>
      </c>
      <c r="J661" s="198">
        <v>30000</v>
      </c>
    </row>
    <row r="662" spans="1:10" ht="48" customHeight="1" x14ac:dyDescent="0.3">
      <c r="A662" s="191">
        <v>657</v>
      </c>
      <c r="B662" s="192" t="s">
        <v>269</v>
      </c>
      <c r="C662" s="194" t="s">
        <v>856</v>
      </c>
      <c r="D662" s="194" t="s">
        <v>856</v>
      </c>
      <c r="E662" s="193"/>
      <c r="F662" s="201"/>
      <c r="G662" s="196" t="s">
        <v>1169</v>
      </c>
      <c r="H662" s="194" t="s">
        <v>204</v>
      </c>
      <c r="I662" s="197"/>
      <c r="J662" s="198">
        <v>270000</v>
      </c>
    </row>
    <row r="663" spans="1:10" ht="48" customHeight="1" x14ac:dyDescent="0.3">
      <c r="A663" s="191">
        <v>658</v>
      </c>
      <c r="B663" s="192" t="s">
        <v>269</v>
      </c>
      <c r="C663" s="194" t="s">
        <v>593</v>
      </c>
      <c r="D663" s="194" t="s">
        <v>670</v>
      </c>
      <c r="E663" s="193" t="s">
        <v>225</v>
      </c>
      <c r="F663" s="201">
        <v>104</v>
      </c>
      <c r="G663" s="196" t="s">
        <v>1170</v>
      </c>
      <c r="H663" s="194" t="s">
        <v>596</v>
      </c>
      <c r="I663" s="197">
        <v>136000</v>
      </c>
      <c r="J663" s="198">
        <v>10000</v>
      </c>
    </row>
    <row r="664" spans="1:10" ht="48" customHeight="1" x14ac:dyDescent="0.3">
      <c r="A664" s="191">
        <v>659</v>
      </c>
      <c r="B664" s="192" t="s">
        <v>268</v>
      </c>
      <c r="C664" s="194" t="s">
        <v>419</v>
      </c>
      <c r="D664" s="194" t="s">
        <v>280</v>
      </c>
      <c r="E664" s="193"/>
      <c r="F664" s="201"/>
      <c r="G664" s="263" t="s">
        <v>1568</v>
      </c>
      <c r="H664" s="194" t="s">
        <v>569</v>
      </c>
      <c r="I664" s="197"/>
      <c r="J664" s="198">
        <v>20000</v>
      </c>
    </row>
    <row r="665" spans="1:10" ht="48" customHeight="1" x14ac:dyDescent="0.3">
      <c r="A665" s="191">
        <v>660</v>
      </c>
      <c r="B665" s="192" t="s">
        <v>269</v>
      </c>
      <c r="C665" s="194" t="s">
        <v>780</v>
      </c>
      <c r="D665" s="194" t="s">
        <v>383</v>
      </c>
      <c r="E665" s="193" t="s">
        <v>225</v>
      </c>
      <c r="F665" s="201">
        <v>353</v>
      </c>
      <c r="G665" s="196" t="s">
        <v>1171</v>
      </c>
      <c r="H665" s="219" t="s">
        <v>204</v>
      </c>
      <c r="I665" s="197">
        <v>500000</v>
      </c>
      <c r="J665" s="198">
        <v>100000</v>
      </c>
    </row>
    <row r="666" spans="1:10" ht="48" customHeight="1" x14ac:dyDescent="0.3">
      <c r="A666" s="191">
        <v>661</v>
      </c>
      <c r="B666" s="192" t="s">
        <v>268</v>
      </c>
      <c r="C666" s="194" t="s">
        <v>201</v>
      </c>
      <c r="D666" s="194" t="s">
        <v>201</v>
      </c>
      <c r="E666" s="193"/>
      <c r="F666" s="201"/>
      <c r="G666" s="196" t="s">
        <v>1172</v>
      </c>
      <c r="H666" s="219" t="s">
        <v>204</v>
      </c>
      <c r="I666" s="197"/>
      <c r="J666" s="198">
        <v>150000</v>
      </c>
    </row>
    <row r="667" spans="1:10" ht="48" customHeight="1" x14ac:dyDescent="0.3">
      <c r="A667" s="191">
        <v>662</v>
      </c>
      <c r="B667" s="192" t="s">
        <v>269</v>
      </c>
      <c r="C667" s="194" t="s">
        <v>581</v>
      </c>
      <c r="D667" s="194" t="s">
        <v>581</v>
      </c>
      <c r="E667" s="193" t="s">
        <v>225</v>
      </c>
      <c r="F667" s="201">
        <v>526</v>
      </c>
      <c r="G667" s="196" t="s">
        <v>1173</v>
      </c>
      <c r="H667" s="219" t="s">
        <v>204</v>
      </c>
      <c r="I667" s="197">
        <v>175000</v>
      </c>
      <c r="J667" s="198">
        <v>50000</v>
      </c>
    </row>
    <row r="668" spans="1:10" ht="48" customHeight="1" x14ac:dyDescent="0.3">
      <c r="A668" s="191">
        <v>663</v>
      </c>
      <c r="B668" s="192" t="s">
        <v>268</v>
      </c>
      <c r="C668" s="194" t="s">
        <v>415</v>
      </c>
      <c r="D668" s="227" t="s">
        <v>1376</v>
      </c>
      <c r="E668" s="193" t="s">
        <v>225</v>
      </c>
      <c r="F668" s="201">
        <v>201</v>
      </c>
      <c r="G668" s="196" t="s">
        <v>1174</v>
      </c>
      <c r="H668" s="194" t="s">
        <v>182</v>
      </c>
      <c r="I668" s="197">
        <v>3635323</v>
      </c>
      <c r="J668" s="198">
        <v>50000</v>
      </c>
    </row>
    <row r="669" spans="1:10" ht="48" customHeight="1" x14ac:dyDescent="0.3">
      <c r="A669" s="191">
        <v>664</v>
      </c>
      <c r="B669" s="192" t="s">
        <v>265</v>
      </c>
      <c r="C669" s="194" t="s">
        <v>1036</v>
      </c>
      <c r="D669" s="194" t="s">
        <v>1036</v>
      </c>
      <c r="E669" s="193"/>
      <c r="F669" s="201"/>
      <c r="G669" s="196" t="s">
        <v>1175</v>
      </c>
      <c r="H669" s="194" t="s">
        <v>569</v>
      </c>
      <c r="I669" s="197"/>
      <c r="J669" s="198">
        <v>140000</v>
      </c>
    </row>
    <row r="670" spans="1:10" ht="48" customHeight="1" x14ac:dyDescent="0.3">
      <c r="A670" s="191">
        <v>665</v>
      </c>
      <c r="B670" s="192" t="s">
        <v>265</v>
      </c>
      <c r="C670" s="194" t="s">
        <v>533</v>
      </c>
      <c r="D670" s="194" t="s">
        <v>278</v>
      </c>
      <c r="E670" s="193" t="s">
        <v>225</v>
      </c>
      <c r="F670" s="201">
        <v>43</v>
      </c>
      <c r="G670" s="196" t="s">
        <v>1176</v>
      </c>
      <c r="H670" s="194" t="s">
        <v>569</v>
      </c>
      <c r="I670" s="197">
        <v>850000</v>
      </c>
      <c r="J670" s="198">
        <v>50000</v>
      </c>
    </row>
    <row r="671" spans="1:10" ht="48" customHeight="1" x14ac:dyDescent="0.3">
      <c r="A671" s="191">
        <v>666</v>
      </c>
      <c r="B671" s="192" t="s">
        <v>268</v>
      </c>
      <c r="C671" s="194" t="s">
        <v>1027</v>
      </c>
      <c r="D671" s="194" t="s">
        <v>1027</v>
      </c>
      <c r="E671" s="193" t="s">
        <v>225</v>
      </c>
      <c r="F671" s="201">
        <v>940</v>
      </c>
      <c r="G671" s="196" t="s">
        <v>1177</v>
      </c>
      <c r="H671" s="194" t="s">
        <v>569</v>
      </c>
      <c r="I671" s="197">
        <v>140000</v>
      </c>
      <c r="J671" s="198">
        <v>60000</v>
      </c>
    </row>
    <row r="672" spans="1:10" ht="48" customHeight="1" x14ac:dyDescent="0.3">
      <c r="A672" s="191">
        <v>667</v>
      </c>
      <c r="B672" s="192" t="s">
        <v>268</v>
      </c>
      <c r="C672" s="194" t="s">
        <v>233</v>
      </c>
      <c r="D672" s="194" t="s">
        <v>253</v>
      </c>
      <c r="E672" s="193" t="s">
        <v>225</v>
      </c>
      <c r="F672" s="201">
        <v>819</v>
      </c>
      <c r="G672" s="196" t="s">
        <v>1178</v>
      </c>
      <c r="H672" s="194" t="s">
        <v>569</v>
      </c>
      <c r="I672" s="197">
        <v>45000</v>
      </c>
      <c r="J672" s="198">
        <v>40000</v>
      </c>
    </row>
    <row r="673" spans="1:10" ht="48" customHeight="1" x14ac:dyDescent="0.3">
      <c r="A673" s="191">
        <v>668</v>
      </c>
      <c r="B673" s="192" t="s">
        <v>268</v>
      </c>
      <c r="C673" s="194" t="s">
        <v>255</v>
      </c>
      <c r="D673" s="194" t="s">
        <v>256</v>
      </c>
      <c r="E673" s="193" t="s">
        <v>225</v>
      </c>
      <c r="F673" s="201">
        <v>427</v>
      </c>
      <c r="G673" s="196" t="s">
        <v>1179</v>
      </c>
      <c r="H673" s="194" t="s">
        <v>373</v>
      </c>
      <c r="I673" s="197">
        <v>88000</v>
      </c>
      <c r="J673" s="198">
        <v>50000</v>
      </c>
    </row>
    <row r="674" spans="1:10" ht="48" customHeight="1" x14ac:dyDescent="0.3">
      <c r="A674" s="191">
        <v>669</v>
      </c>
      <c r="B674" s="192" t="s">
        <v>265</v>
      </c>
      <c r="C674" s="194" t="s">
        <v>606</v>
      </c>
      <c r="D674" s="194" t="s">
        <v>797</v>
      </c>
      <c r="E674" s="193" t="s">
        <v>225</v>
      </c>
      <c r="F674" s="201">
        <v>275</v>
      </c>
      <c r="G674" s="196" t="s">
        <v>1180</v>
      </c>
      <c r="H674" s="194" t="s">
        <v>543</v>
      </c>
      <c r="I674" s="197">
        <v>162000</v>
      </c>
      <c r="J674" s="198">
        <v>50000</v>
      </c>
    </row>
    <row r="675" spans="1:10" ht="48" customHeight="1" x14ac:dyDescent="0.3">
      <c r="A675" s="191">
        <v>670</v>
      </c>
      <c r="B675" s="201" t="s">
        <v>265</v>
      </c>
      <c r="C675" s="202" t="s">
        <v>376</v>
      </c>
      <c r="D675" s="202" t="s">
        <v>376</v>
      </c>
      <c r="E675" s="195" t="s">
        <v>225</v>
      </c>
      <c r="F675" s="201">
        <v>527</v>
      </c>
      <c r="G675" s="196" t="s">
        <v>1181</v>
      </c>
      <c r="H675" s="202" t="s">
        <v>543</v>
      </c>
      <c r="I675" s="203">
        <v>19800</v>
      </c>
      <c r="J675" s="198">
        <v>30000</v>
      </c>
    </row>
    <row r="676" spans="1:10" ht="48" customHeight="1" x14ac:dyDescent="0.3">
      <c r="A676" s="191">
        <v>671</v>
      </c>
      <c r="B676" s="201" t="s">
        <v>269</v>
      </c>
      <c r="C676" s="192" t="s">
        <v>421</v>
      </c>
      <c r="D676" s="202" t="s">
        <v>588</v>
      </c>
      <c r="E676" s="195" t="s">
        <v>225</v>
      </c>
      <c r="F676" s="201">
        <v>263</v>
      </c>
      <c r="G676" s="196" t="s">
        <v>1182</v>
      </c>
      <c r="H676" s="202" t="s">
        <v>569</v>
      </c>
      <c r="I676" s="203">
        <v>428000</v>
      </c>
      <c r="J676" s="198">
        <v>100000</v>
      </c>
    </row>
    <row r="677" spans="1:10" ht="48" customHeight="1" x14ac:dyDescent="0.3">
      <c r="A677" s="191">
        <v>672</v>
      </c>
      <c r="B677" s="201" t="s">
        <v>269</v>
      </c>
      <c r="C677" s="192" t="s">
        <v>421</v>
      </c>
      <c r="D677" s="202" t="s">
        <v>588</v>
      </c>
      <c r="E677" s="195" t="s">
        <v>225</v>
      </c>
      <c r="F677" s="201">
        <v>262</v>
      </c>
      <c r="G677" s="196" t="s">
        <v>1183</v>
      </c>
      <c r="H677" s="202" t="s">
        <v>569</v>
      </c>
      <c r="I677" s="203">
        <v>70000</v>
      </c>
      <c r="J677" s="198">
        <v>30000</v>
      </c>
    </row>
    <row r="678" spans="1:10" ht="48" customHeight="1" x14ac:dyDescent="0.3">
      <c r="A678" s="191">
        <v>673</v>
      </c>
      <c r="B678" s="194" t="s">
        <v>268</v>
      </c>
      <c r="C678" s="194" t="s">
        <v>754</v>
      </c>
      <c r="D678" s="202" t="s">
        <v>1184</v>
      </c>
      <c r="E678" s="195" t="s">
        <v>19</v>
      </c>
      <c r="F678" s="201">
        <v>494</v>
      </c>
      <c r="G678" s="196" t="s">
        <v>1185</v>
      </c>
      <c r="H678" s="261" t="s">
        <v>80</v>
      </c>
      <c r="I678" s="203">
        <v>200000</v>
      </c>
      <c r="J678" s="198">
        <v>30000</v>
      </c>
    </row>
    <row r="679" spans="1:10" ht="48" customHeight="1" x14ac:dyDescent="0.3">
      <c r="A679" s="191">
        <v>674</v>
      </c>
      <c r="B679" s="201" t="s">
        <v>269</v>
      </c>
      <c r="C679" s="202" t="s">
        <v>1091</v>
      </c>
      <c r="D679" s="202" t="s">
        <v>1091</v>
      </c>
      <c r="E679" s="195"/>
      <c r="F679" s="201"/>
      <c r="G679" s="196" t="s">
        <v>1186</v>
      </c>
      <c r="H679" s="202" t="s">
        <v>204</v>
      </c>
      <c r="I679" s="203"/>
      <c r="J679" s="198">
        <v>50000</v>
      </c>
    </row>
    <row r="680" spans="1:10" ht="48" customHeight="1" x14ac:dyDescent="0.3">
      <c r="A680" s="191">
        <v>675</v>
      </c>
      <c r="B680" s="201" t="s">
        <v>269</v>
      </c>
      <c r="C680" s="202" t="s">
        <v>780</v>
      </c>
      <c r="D680" s="202" t="s">
        <v>394</v>
      </c>
      <c r="E680" s="195" t="s">
        <v>225</v>
      </c>
      <c r="F680" s="201">
        <v>365</v>
      </c>
      <c r="G680" s="196" t="s">
        <v>1187</v>
      </c>
      <c r="H680" s="202" t="s">
        <v>204</v>
      </c>
      <c r="I680" s="203">
        <v>397000</v>
      </c>
      <c r="J680" s="198">
        <v>100000</v>
      </c>
    </row>
    <row r="681" spans="1:10" ht="48" customHeight="1" x14ac:dyDescent="0.3">
      <c r="A681" s="191">
        <v>676</v>
      </c>
      <c r="B681" s="201" t="s">
        <v>269</v>
      </c>
      <c r="C681" s="202" t="s">
        <v>421</v>
      </c>
      <c r="D681" s="202" t="s">
        <v>1095</v>
      </c>
      <c r="E681" s="195"/>
      <c r="F681" s="201"/>
      <c r="G681" s="196" t="s">
        <v>1188</v>
      </c>
      <c r="H681" s="202" t="s">
        <v>373</v>
      </c>
      <c r="I681" s="203"/>
      <c r="J681" s="198">
        <v>10000</v>
      </c>
    </row>
    <row r="682" spans="1:10" ht="48" customHeight="1" x14ac:dyDescent="0.3">
      <c r="A682" s="191">
        <v>677</v>
      </c>
      <c r="B682" s="201" t="s">
        <v>269</v>
      </c>
      <c r="C682" s="202" t="s">
        <v>421</v>
      </c>
      <c r="D682" s="202" t="s">
        <v>1095</v>
      </c>
      <c r="E682" s="195" t="s">
        <v>225</v>
      </c>
      <c r="F682" s="201">
        <v>225</v>
      </c>
      <c r="G682" s="196" t="s">
        <v>1189</v>
      </c>
      <c r="H682" s="202" t="s">
        <v>229</v>
      </c>
      <c r="I682" s="203">
        <v>12000</v>
      </c>
      <c r="J682" s="198">
        <v>2500</v>
      </c>
    </row>
    <row r="683" spans="1:10" ht="48" customHeight="1" x14ac:dyDescent="0.3">
      <c r="A683" s="191">
        <v>678</v>
      </c>
      <c r="B683" s="201" t="s">
        <v>269</v>
      </c>
      <c r="C683" s="202" t="s">
        <v>1087</v>
      </c>
      <c r="D683" s="202" t="s">
        <v>1087</v>
      </c>
      <c r="E683" s="195" t="s">
        <v>225</v>
      </c>
      <c r="F683" s="201">
        <v>613</v>
      </c>
      <c r="G683" s="196" t="s">
        <v>1190</v>
      </c>
      <c r="H683" s="202" t="s">
        <v>204</v>
      </c>
      <c r="I683" s="203">
        <v>140000</v>
      </c>
      <c r="J683" s="198">
        <v>40000</v>
      </c>
    </row>
    <row r="684" spans="1:10" ht="48" customHeight="1" x14ac:dyDescent="0.3">
      <c r="A684" s="191">
        <v>679</v>
      </c>
      <c r="B684" s="201" t="s">
        <v>269</v>
      </c>
      <c r="C684" s="205" t="s">
        <v>606</v>
      </c>
      <c r="D684" s="202" t="s">
        <v>867</v>
      </c>
      <c r="E684" s="195" t="s">
        <v>225</v>
      </c>
      <c r="F684" s="201">
        <v>244</v>
      </c>
      <c r="G684" s="196" t="s">
        <v>1191</v>
      </c>
      <c r="H684" s="202" t="s">
        <v>610</v>
      </c>
      <c r="I684" s="203">
        <v>20000</v>
      </c>
      <c r="J684" s="198">
        <v>5000</v>
      </c>
    </row>
    <row r="685" spans="1:10" ht="48" customHeight="1" x14ac:dyDescent="0.3">
      <c r="A685" s="191">
        <v>680</v>
      </c>
      <c r="B685" s="201" t="s">
        <v>268</v>
      </c>
      <c r="C685" s="205" t="s">
        <v>233</v>
      </c>
      <c r="D685" s="202" t="s">
        <v>237</v>
      </c>
      <c r="E685" s="195" t="s">
        <v>225</v>
      </c>
      <c r="F685" s="201">
        <v>809</v>
      </c>
      <c r="G685" s="196" t="s">
        <v>1192</v>
      </c>
      <c r="H685" s="202" t="s">
        <v>569</v>
      </c>
      <c r="I685" s="203">
        <v>88900</v>
      </c>
      <c r="J685" s="198">
        <v>50000</v>
      </c>
    </row>
    <row r="686" spans="1:10" ht="48" customHeight="1" x14ac:dyDescent="0.3">
      <c r="A686" s="191">
        <v>681</v>
      </c>
      <c r="B686" s="201" t="s">
        <v>269</v>
      </c>
      <c r="C686" s="205" t="s">
        <v>606</v>
      </c>
      <c r="D686" s="202" t="s">
        <v>867</v>
      </c>
      <c r="E686" s="195" t="s">
        <v>225</v>
      </c>
      <c r="F686" s="201">
        <v>245</v>
      </c>
      <c r="G686" s="196" t="s">
        <v>1193</v>
      </c>
      <c r="H686" s="202" t="s">
        <v>610</v>
      </c>
      <c r="I686" s="203">
        <v>381140</v>
      </c>
      <c r="J686" s="198">
        <v>18000</v>
      </c>
    </row>
    <row r="687" spans="1:10" ht="48" customHeight="1" x14ac:dyDescent="0.3">
      <c r="A687" s="191">
        <v>682</v>
      </c>
      <c r="B687" s="192" t="s">
        <v>268</v>
      </c>
      <c r="C687" s="193" t="s">
        <v>175</v>
      </c>
      <c r="D687" s="194" t="s">
        <v>201</v>
      </c>
      <c r="E687" s="193"/>
      <c r="F687" s="195"/>
      <c r="G687" s="196" t="s">
        <v>1194</v>
      </c>
      <c r="H687" s="194" t="s">
        <v>191</v>
      </c>
      <c r="I687" s="197"/>
      <c r="J687" s="198">
        <v>100000</v>
      </c>
    </row>
    <row r="688" spans="1:10" ht="48" customHeight="1" x14ac:dyDescent="0.3">
      <c r="A688" s="191">
        <v>683</v>
      </c>
      <c r="B688" s="192" t="s">
        <v>268</v>
      </c>
      <c r="C688" s="193" t="s">
        <v>175</v>
      </c>
      <c r="D688" s="194" t="s">
        <v>201</v>
      </c>
      <c r="E688" s="193" t="s">
        <v>225</v>
      </c>
      <c r="F688" s="195">
        <v>611</v>
      </c>
      <c r="G688" s="196" t="s">
        <v>1195</v>
      </c>
      <c r="H688" s="194" t="s">
        <v>373</v>
      </c>
      <c r="I688" s="197">
        <v>23000</v>
      </c>
      <c r="J688" s="198">
        <v>5000</v>
      </c>
    </row>
    <row r="689" spans="1:10" ht="48" customHeight="1" x14ac:dyDescent="0.3">
      <c r="A689" s="191">
        <v>684</v>
      </c>
      <c r="B689" s="192" t="s">
        <v>268</v>
      </c>
      <c r="C689" s="192" t="s">
        <v>614</v>
      </c>
      <c r="D689" s="194" t="s">
        <v>615</v>
      </c>
      <c r="E689" s="193" t="s">
        <v>225</v>
      </c>
      <c r="F689" s="195">
        <v>305</v>
      </c>
      <c r="G689" s="196" t="s">
        <v>664</v>
      </c>
      <c r="H689" s="194" t="s">
        <v>373</v>
      </c>
      <c r="I689" s="197">
        <v>30000</v>
      </c>
      <c r="J689" s="198">
        <v>20000</v>
      </c>
    </row>
    <row r="690" spans="1:10" ht="48" customHeight="1" x14ac:dyDescent="0.3">
      <c r="A690" s="191">
        <v>685</v>
      </c>
      <c r="B690" s="192" t="s">
        <v>268</v>
      </c>
      <c r="C690" s="194" t="s">
        <v>754</v>
      </c>
      <c r="D690" s="194" t="s">
        <v>781</v>
      </c>
      <c r="E690" s="193" t="s">
        <v>225</v>
      </c>
      <c r="F690" s="195">
        <v>498</v>
      </c>
      <c r="G690" s="263" t="s">
        <v>1573</v>
      </c>
      <c r="H690" s="194" t="s">
        <v>373</v>
      </c>
      <c r="I690" s="197">
        <v>10000</v>
      </c>
      <c r="J690" s="198">
        <v>10000</v>
      </c>
    </row>
    <row r="691" spans="1:10" ht="48" customHeight="1" x14ac:dyDescent="0.3">
      <c r="A691" s="191">
        <v>686</v>
      </c>
      <c r="B691" s="192" t="s">
        <v>268</v>
      </c>
      <c r="C691" s="193" t="s">
        <v>175</v>
      </c>
      <c r="D691" s="194" t="s">
        <v>180</v>
      </c>
      <c r="E691" s="193" t="s">
        <v>225</v>
      </c>
      <c r="F691" s="220">
        <v>557</v>
      </c>
      <c r="G691" s="196" t="s">
        <v>1196</v>
      </c>
      <c r="H691" s="194" t="s">
        <v>373</v>
      </c>
      <c r="I691" s="211">
        <v>72000</v>
      </c>
      <c r="J691" s="198">
        <v>10000</v>
      </c>
    </row>
    <row r="692" spans="1:10" ht="48" customHeight="1" x14ac:dyDescent="0.3">
      <c r="A692" s="191">
        <v>687</v>
      </c>
      <c r="B692" s="192" t="s">
        <v>268</v>
      </c>
      <c r="C692" s="193" t="s">
        <v>175</v>
      </c>
      <c r="D692" s="194" t="s">
        <v>189</v>
      </c>
      <c r="E692" s="193"/>
      <c r="F692" s="220"/>
      <c r="G692" s="196" t="s">
        <v>1197</v>
      </c>
      <c r="H692" s="194" t="s">
        <v>373</v>
      </c>
      <c r="I692" s="211"/>
      <c r="J692" s="198">
        <v>10000</v>
      </c>
    </row>
    <row r="693" spans="1:10" ht="48" customHeight="1" x14ac:dyDescent="0.3">
      <c r="A693" s="191">
        <v>688</v>
      </c>
      <c r="B693" s="192" t="s">
        <v>268</v>
      </c>
      <c r="C693" s="193" t="s">
        <v>175</v>
      </c>
      <c r="D693" s="194" t="s">
        <v>180</v>
      </c>
      <c r="E693" s="193" t="s">
        <v>225</v>
      </c>
      <c r="F693" s="201">
        <v>572</v>
      </c>
      <c r="G693" s="263" t="s">
        <v>1512</v>
      </c>
      <c r="H693" s="194" t="s">
        <v>524</v>
      </c>
      <c r="I693" s="211">
        <v>21000</v>
      </c>
      <c r="J693" s="198">
        <v>19000</v>
      </c>
    </row>
    <row r="694" spans="1:10" ht="48" customHeight="1" x14ac:dyDescent="0.3">
      <c r="A694" s="191">
        <v>689</v>
      </c>
      <c r="B694" s="201" t="s">
        <v>268</v>
      </c>
      <c r="C694" s="192" t="s">
        <v>419</v>
      </c>
      <c r="D694" s="202" t="s">
        <v>281</v>
      </c>
      <c r="E694" s="193" t="s">
        <v>225</v>
      </c>
      <c r="F694" s="195">
        <v>738</v>
      </c>
      <c r="G694" s="196" t="s">
        <v>1351</v>
      </c>
      <c r="H694" s="194" t="s">
        <v>116</v>
      </c>
      <c r="I694" s="208">
        <v>60000</v>
      </c>
      <c r="J694" s="198">
        <v>50000</v>
      </c>
    </row>
    <row r="695" spans="1:10" ht="48" customHeight="1" x14ac:dyDescent="0.3">
      <c r="A695" s="191">
        <v>690</v>
      </c>
      <c r="B695" s="222" t="s">
        <v>265</v>
      </c>
      <c r="C695" s="222" t="s">
        <v>593</v>
      </c>
      <c r="D695" s="202" t="s">
        <v>670</v>
      </c>
      <c r="E695" s="223"/>
      <c r="F695" s="224"/>
      <c r="G695" s="263" t="s">
        <v>1472</v>
      </c>
      <c r="H695" s="225" t="s">
        <v>569</v>
      </c>
      <c r="I695" s="208"/>
      <c r="J695" s="198">
        <v>50000</v>
      </c>
    </row>
    <row r="696" spans="1:10" ht="48" customHeight="1" x14ac:dyDescent="0.3">
      <c r="A696" s="191">
        <v>691</v>
      </c>
      <c r="B696" s="222" t="s">
        <v>265</v>
      </c>
      <c r="C696" s="222" t="s">
        <v>420</v>
      </c>
      <c r="D696" s="202" t="s">
        <v>600</v>
      </c>
      <c r="E696" s="223"/>
      <c r="F696" s="224"/>
      <c r="G696" s="263" t="s">
        <v>1427</v>
      </c>
      <c r="H696" s="225" t="s">
        <v>204</v>
      </c>
      <c r="I696" s="208"/>
      <c r="J696" s="198">
        <v>100000</v>
      </c>
    </row>
    <row r="697" spans="1:10" ht="48" customHeight="1" x14ac:dyDescent="0.3">
      <c r="A697" s="191">
        <v>692</v>
      </c>
      <c r="B697" s="221" t="s">
        <v>268</v>
      </c>
      <c r="C697" s="221" t="s">
        <v>419</v>
      </c>
      <c r="D697" s="226" t="s">
        <v>280</v>
      </c>
      <c r="E697" s="191" t="s">
        <v>225</v>
      </c>
      <c r="F697" s="201">
        <v>728</v>
      </c>
      <c r="G697" s="276" t="s">
        <v>1569</v>
      </c>
      <c r="H697" s="226" t="s">
        <v>569</v>
      </c>
      <c r="I697" s="211">
        <v>300000</v>
      </c>
      <c r="J697" s="198">
        <v>50000</v>
      </c>
    </row>
    <row r="698" spans="1:10" ht="48" customHeight="1" x14ac:dyDescent="0.3">
      <c r="A698" s="191">
        <v>693</v>
      </c>
      <c r="B698" s="221" t="s">
        <v>265</v>
      </c>
      <c r="C698" s="221" t="s">
        <v>776</v>
      </c>
      <c r="D698" s="194" t="s">
        <v>777</v>
      </c>
      <c r="E698" s="191" t="s">
        <v>19</v>
      </c>
      <c r="F698" s="195">
        <v>402</v>
      </c>
      <c r="G698" s="196" t="s">
        <v>1384</v>
      </c>
      <c r="H698" s="226" t="s">
        <v>204</v>
      </c>
      <c r="I698" s="197">
        <v>590000</v>
      </c>
      <c r="J698" s="198">
        <v>50000</v>
      </c>
    </row>
    <row r="699" spans="1:10" ht="48" customHeight="1" x14ac:dyDescent="0.3">
      <c r="A699" s="191">
        <v>694</v>
      </c>
      <c r="B699" s="221" t="s">
        <v>268</v>
      </c>
      <c r="C699" s="221" t="s">
        <v>201</v>
      </c>
      <c r="D699" s="194" t="s">
        <v>201</v>
      </c>
      <c r="E699" s="191"/>
      <c r="F699" s="224"/>
      <c r="G699" s="263" t="s">
        <v>1487</v>
      </c>
      <c r="H699" s="226" t="s">
        <v>527</v>
      </c>
      <c r="I699" s="197"/>
      <c r="J699" s="198">
        <v>10000</v>
      </c>
    </row>
    <row r="700" spans="1:10" ht="48" customHeight="1" x14ac:dyDescent="0.3">
      <c r="A700" s="191">
        <v>695</v>
      </c>
      <c r="B700" s="221" t="s">
        <v>265</v>
      </c>
      <c r="C700" s="192" t="s">
        <v>421</v>
      </c>
      <c r="D700" s="194" t="s">
        <v>588</v>
      </c>
      <c r="E700" s="191" t="s">
        <v>225</v>
      </c>
      <c r="F700" s="224">
        <v>336</v>
      </c>
      <c r="G700" s="196" t="s">
        <v>1198</v>
      </c>
      <c r="H700" s="226" t="s">
        <v>373</v>
      </c>
      <c r="I700" s="197">
        <v>17000</v>
      </c>
      <c r="J700" s="198">
        <v>10000</v>
      </c>
    </row>
    <row r="701" spans="1:10" ht="48" customHeight="1" x14ac:dyDescent="0.3">
      <c r="A701" s="191">
        <v>696</v>
      </c>
      <c r="B701" s="221" t="s">
        <v>265</v>
      </c>
      <c r="C701" s="221" t="s">
        <v>1199</v>
      </c>
      <c r="D701" s="194" t="s">
        <v>1199</v>
      </c>
      <c r="E701" s="191"/>
      <c r="F701" s="224"/>
      <c r="G701" s="196" t="s">
        <v>1200</v>
      </c>
      <c r="H701" s="226" t="s">
        <v>373</v>
      </c>
      <c r="I701" s="197"/>
      <c r="J701" s="198">
        <v>10000</v>
      </c>
    </row>
    <row r="702" spans="1:10" ht="48" customHeight="1" x14ac:dyDescent="0.3">
      <c r="A702" s="191">
        <v>697</v>
      </c>
      <c r="B702" s="221" t="s">
        <v>265</v>
      </c>
      <c r="C702" s="192" t="s">
        <v>421</v>
      </c>
      <c r="D702" s="194" t="s">
        <v>588</v>
      </c>
      <c r="E702" s="223"/>
      <c r="F702" s="224"/>
      <c r="G702" s="196" t="s">
        <v>1201</v>
      </c>
      <c r="H702" s="226" t="s">
        <v>569</v>
      </c>
      <c r="I702" s="197"/>
      <c r="J702" s="198">
        <v>20000</v>
      </c>
    </row>
    <row r="703" spans="1:10" ht="48" customHeight="1" x14ac:dyDescent="0.3">
      <c r="A703" s="191">
        <v>698</v>
      </c>
      <c r="B703" s="221" t="s">
        <v>265</v>
      </c>
      <c r="C703" s="192" t="s">
        <v>421</v>
      </c>
      <c r="D703" s="226" t="s">
        <v>588</v>
      </c>
      <c r="E703" s="223" t="s">
        <v>225</v>
      </c>
      <c r="F703" s="224">
        <v>336</v>
      </c>
      <c r="G703" s="204" t="s">
        <v>1202</v>
      </c>
      <c r="H703" s="226" t="s">
        <v>373</v>
      </c>
      <c r="I703" s="197"/>
      <c r="J703" s="198">
        <v>27000</v>
      </c>
    </row>
    <row r="704" spans="1:10" ht="48" customHeight="1" x14ac:dyDescent="0.3">
      <c r="A704" s="191">
        <v>699</v>
      </c>
      <c r="B704" s="221" t="s">
        <v>268</v>
      </c>
      <c r="C704" s="221" t="s">
        <v>201</v>
      </c>
      <c r="D704" s="226" t="s">
        <v>201</v>
      </c>
      <c r="E704" s="223" t="s">
        <v>225</v>
      </c>
      <c r="F704" s="224">
        <v>610</v>
      </c>
      <c r="G704" s="204" t="s">
        <v>1203</v>
      </c>
      <c r="H704" s="226" t="s">
        <v>301</v>
      </c>
      <c r="I704" s="197">
        <v>30000</v>
      </c>
      <c r="J704" s="198">
        <v>38000</v>
      </c>
    </row>
    <row r="705" spans="1:10" ht="48" customHeight="1" x14ac:dyDescent="0.3">
      <c r="A705" s="191">
        <v>700</v>
      </c>
      <c r="B705" s="226" t="s">
        <v>265</v>
      </c>
      <c r="C705" s="192" t="s">
        <v>421</v>
      </c>
      <c r="D705" s="194" t="s">
        <v>588</v>
      </c>
      <c r="E705" s="191" t="s">
        <v>225</v>
      </c>
      <c r="F705" s="224">
        <v>327</v>
      </c>
      <c r="G705" s="196" t="s">
        <v>1204</v>
      </c>
      <c r="H705" s="202" t="s">
        <v>543</v>
      </c>
      <c r="I705" s="197">
        <v>30000</v>
      </c>
      <c r="J705" s="198">
        <v>10000</v>
      </c>
    </row>
    <row r="706" spans="1:10" ht="48" customHeight="1" x14ac:dyDescent="0.3">
      <c r="A706" s="191">
        <v>701</v>
      </c>
      <c r="B706" s="226" t="s">
        <v>63</v>
      </c>
      <c r="C706" s="192" t="s">
        <v>593</v>
      </c>
      <c r="D706" s="194" t="s">
        <v>670</v>
      </c>
      <c r="E706" s="191"/>
      <c r="F706" s="224"/>
      <c r="G706" s="263" t="s">
        <v>1473</v>
      </c>
      <c r="H706" s="202" t="s">
        <v>569</v>
      </c>
      <c r="I706" s="197"/>
      <c r="J706" s="198">
        <v>20000</v>
      </c>
    </row>
    <row r="707" spans="1:10" ht="48" customHeight="1" x14ac:dyDescent="0.3">
      <c r="A707" s="191">
        <v>702</v>
      </c>
      <c r="B707" s="227" t="s">
        <v>265</v>
      </c>
      <c r="C707" s="227" t="s">
        <v>1199</v>
      </c>
      <c r="D707" s="227" t="s">
        <v>1199</v>
      </c>
      <c r="E707" s="227" t="s">
        <v>225</v>
      </c>
      <c r="F707" s="228">
        <v>565</v>
      </c>
      <c r="G707" s="229" t="s">
        <v>1205</v>
      </c>
      <c r="H707" s="228" t="s">
        <v>524</v>
      </c>
      <c r="I707" s="197">
        <v>20000</v>
      </c>
      <c r="J707" s="198">
        <v>30000</v>
      </c>
    </row>
    <row r="708" spans="1:10" ht="48" customHeight="1" x14ac:dyDescent="0.3">
      <c r="A708" s="191">
        <v>703</v>
      </c>
      <c r="B708" s="227" t="s">
        <v>268</v>
      </c>
      <c r="C708" s="227" t="s">
        <v>233</v>
      </c>
      <c r="D708" s="227" t="s">
        <v>244</v>
      </c>
      <c r="E708" s="227" t="s">
        <v>225</v>
      </c>
      <c r="F708" s="228">
        <v>802</v>
      </c>
      <c r="G708" s="229" t="s">
        <v>1206</v>
      </c>
      <c r="H708" s="228" t="s">
        <v>569</v>
      </c>
      <c r="I708" s="197">
        <v>100000</v>
      </c>
      <c r="J708" s="198">
        <v>40000</v>
      </c>
    </row>
    <row r="709" spans="1:10" ht="48" customHeight="1" x14ac:dyDescent="0.3">
      <c r="A709" s="191">
        <v>704</v>
      </c>
      <c r="B709" s="227" t="s">
        <v>265</v>
      </c>
      <c r="C709" s="227" t="s">
        <v>376</v>
      </c>
      <c r="D709" s="227" t="s">
        <v>376</v>
      </c>
      <c r="E709" s="227"/>
      <c r="F709" s="228"/>
      <c r="G709" s="229" t="s">
        <v>1200</v>
      </c>
      <c r="H709" s="226" t="s">
        <v>373</v>
      </c>
      <c r="I709" s="197"/>
      <c r="J709" s="198">
        <v>20000</v>
      </c>
    </row>
    <row r="710" spans="1:10" ht="48" customHeight="1" x14ac:dyDescent="0.3">
      <c r="A710" s="191">
        <v>705</v>
      </c>
      <c r="B710" s="227" t="s">
        <v>63</v>
      </c>
      <c r="C710" s="227"/>
      <c r="D710" s="227" t="s">
        <v>1041</v>
      </c>
      <c r="E710" s="227"/>
      <c r="F710" s="228"/>
      <c r="G710" s="229" t="s">
        <v>1432</v>
      </c>
      <c r="H710" s="228" t="s">
        <v>204</v>
      </c>
      <c r="I710" s="197"/>
      <c r="J710" s="198">
        <v>40000</v>
      </c>
    </row>
    <row r="711" spans="1:10" ht="48" customHeight="1" x14ac:dyDescent="0.3">
      <c r="A711" s="191">
        <v>706</v>
      </c>
      <c r="B711" s="227" t="s">
        <v>268</v>
      </c>
      <c r="C711" s="227" t="s">
        <v>223</v>
      </c>
      <c r="D711" s="227" t="s">
        <v>282</v>
      </c>
      <c r="E711" s="227" t="s">
        <v>225</v>
      </c>
      <c r="F711" s="228">
        <v>769</v>
      </c>
      <c r="G711" s="229" t="s">
        <v>1207</v>
      </c>
      <c r="H711" s="228" t="s">
        <v>191</v>
      </c>
      <c r="I711" s="197">
        <v>120000</v>
      </c>
      <c r="J711" s="198">
        <v>10000</v>
      </c>
    </row>
    <row r="712" spans="1:10" ht="48" customHeight="1" x14ac:dyDescent="0.3">
      <c r="A712" s="191">
        <v>707</v>
      </c>
      <c r="B712" s="227" t="s">
        <v>269</v>
      </c>
      <c r="C712" s="227" t="s">
        <v>420</v>
      </c>
      <c r="D712" s="227" t="s">
        <v>590</v>
      </c>
      <c r="E712" s="227" t="s">
        <v>225</v>
      </c>
      <c r="F712" s="228">
        <v>218</v>
      </c>
      <c r="G712" s="229" t="s">
        <v>1208</v>
      </c>
      <c r="H712" s="228" t="s">
        <v>373</v>
      </c>
      <c r="I712" s="197">
        <v>18000</v>
      </c>
      <c r="J712" s="198">
        <v>15000</v>
      </c>
    </row>
    <row r="713" spans="1:10" ht="48" customHeight="1" x14ac:dyDescent="0.3">
      <c r="A713" s="191">
        <v>708</v>
      </c>
      <c r="B713" s="227" t="s">
        <v>268</v>
      </c>
      <c r="C713" s="227" t="s">
        <v>233</v>
      </c>
      <c r="D713" s="227" t="s">
        <v>253</v>
      </c>
      <c r="E713" s="227" t="s">
        <v>225</v>
      </c>
      <c r="F713" s="228">
        <v>820</v>
      </c>
      <c r="G713" s="229" t="s">
        <v>1209</v>
      </c>
      <c r="H713" s="227" t="s">
        <v>373</v>
      </c>
      <c r="I713" s="197">
        <v>75000</v>
      </c>
      <c r="J713" s="198">
        <v>40000</v>
      </c>
    </row>
    <row r="714" spans="1:10" ht="48" customHeight="1" x14ac:dyDescent="0.3">
      <c r="A714" s="191">
        <v>709</v>
      </c>
      <c r="B714" s="227" t="s">
        <v>269</v>
      </c>
      <c r="C714" s="227" t="s">
        <v>420</v>
      </c>
      <c r="D714" s="227" t="s">
        <v>600</v>
      </c>
      <c r="E714" s="227" t="s">
        <v>225</v>
      </c>
      <c r="F714" s="228">
        <v>168</v>
      </c>
      <c r="G714" s="229" t="s">
        <v>1210</v>
      </c>
      <c r="H714" s="227" t="s">
        <v>204</v>
      </c>
      <c r="I714" s="197">
        <v>90000</v>
      </c>
      <c r="J714" s="198">
        <v>30000</v>
      </c>
    </row>
    <row r="715" spans="1:10" ht="48" customHeight="1" x14ac:dyDescent="0.3">
      <c r="A715" s="191">
        <v>710</v>
      </c>
      <c r="B715" s="227" t="s">
        <v>269</v>
      </c>
      <c r="C715" s="227" t="s">
        <v>420</v>
      </c>
      <c r="D715" s="227" t="s">
        <v>590</v>
      </c>
      <c r="E715" s="227" t="s">
        <v>225</v>
      </c>
      <c r="F715" s="228">
        <v>217</v>
      </c>
      <c r="G715" s="229" t="s">
        <v>1211</v>
      </c>
      <c r="H715" s="227" t="s">
        <v>527</v>
      </c>
      <c r="I715" s="197">
        <v>7000</v>
      </c>
      <c r="J715" s="198">
        <v>5000</v>
      </c>
    </row>
    <row r="716" spans="1:10" ht="48" customHeight="1" x14ac:dyDescent="0.3">
      <c r="A716" s="191">
        <v>711</v>
      </c>
      <c r="B716" s="227" t="s">
        <v>269</v>
      </c>
      <c r="C716" s="227" t="s">
        <v>1212</v>
      </c>
      <c r="D716" s="227" t="s">
        <v>1212</v>
      </c>
      <c r="E716" s="227" t="s">
        <v>225</v>
      </c>
      <c r="F716" s="228">
        <v>409</v>
      </c>
      <c r="G716" s="229" t="s">
        <v>1213</v>
      </c>
      <c r="H716" s="227" t="s">
        <v>232</v>
      </c>
      <c r="I716" s="197">
        <v>60000</v>
      </c>
      <c r="J716" s="198">
        <v>40000</v>
      </c>
    </row>
    <row r="717" spans="1:10" ht="48" customHeight="1" x14ac:dyDescent="0.3">
      <c r="A717" s="191">
        <v>712</v>
      </c>
      <c r="B717" s="227" t="s">
        <v>269</v>
      </c>
      <c r="C717" s="227" t="s">
        <v>593</v>
      </c>
      <c r="D717" s="227" t="s">
        <v>670</v>
      </c>
      <c r="E717" s="227" t="s">
        <v>225</v>
      </c>
      <c r="F717" s="228">
        <v>104</v>
      </c>
      <c r="G717" s="229" t="s">
        <v>1214</v>
      </c>
      <c r="H717" s="227" t="s">
        <v>596</v>
      </c>
      <c r="I717" s="197">
        <v>42000</v>
      </c>
      <c r="J717" s="198">
        <v>10000</v>
      </c>
    </row>
    <row r="718" spans="1:10" ht="48" customHeight="1" x14ac:dyDescent="0.3">
      <c r="A718" s="191">
        <v>713</v>
      </c>
      <c r="B718" s="227" t="s">
        <v>269</v>
      </c>
      <c r="C718" s="227" t="s">
        <v>533</v>
      </c>
      <c r="D718" s="227" t="s">
        <v>278</v>
      </c>
      <c r="E718" s="227"/>
      <c r="F718" s="228"/>
      <c r="G718" s="229" t="s">
        <v>1215</v>
      </c>
      <c r="H718" s="227" t="s">
        <v>569</v>
      </c>
      <c r="I718" s="197"/>
      <c r="J718" s="198">
        <v>70000</v>
      </c>
    </row>
    <row r="719" spans="1:10" ht="48" customHeight="1" x14ac:dyDescent="0.3">
      <c r="A719" s="191">
        <v>714</v>
      </c>
      <c r="B719" s="227" t="s">
        <v>269</v>
      </c>
      <c r="C719" s="227" t="s">
        <v>780</v>
      </c>
      <c r="D719" s="227" t="s">
        <v>1216</v>
      </c>
      <c r="E719" s="227" t="s">
        <v>225</v>
      </c>
      <c r="F719" s="228">
        <v>375</v>
      </c>
      <c r="G719" s="229" t="s">
        <v>1217</v>
      </c>
      <c r="H719" s="227" t="s">
        <v>569</v>
      </c>
      <c r="I719" s="197">
        <v>100000</v>
      </c>
      <c r="J719" s="198">
        <v>30000</v>
      </c>
    </row>
    <row r="720" spans="1:10" ht="48" customHeight="1" x14ac:dyDescent="0.3">
      <c r="A720" s="191">
        <v>715</v>
      </c>
      <c r="B720" s="227" t="s">
        <v>269</v>
      </c>
      <c r="C720" s="227" t="s">
        <v>593</v>
      </c>
      <c r="D720" s="227" t="s">
        <v>670</v>
      </c>
      <c r="E720" s="227"/>
      <c r="F720" s="228"/>
      <c r="G720" s="269" t="s">
        <v>1543</v>
      </c>
      <c r="H720" s="227" t="s">
        <v>596</v>
      </c>
      <c r="I720" s="197"/>
      <c r="J720" s="198">
        <v>30000</v>
      </c>
    </row>
    <row r="721" spans="1:10" ht="48" customHeight="1" x14ac:dyDescent="0.3">
      <c r="A721" s="191">
        <v>716</v>
      </c>
      <c r="B721" s="227" t="s">
        <v>265</v>
      </c>
      <c r="C721" s="227" t="s">
        <v>593</v>
      </c>
      <c r="D721" s="227" t="s">
        <v>670</v>
      </c>
      <c r="E721" s="227" t="s">
        <v>225</v>
      </c>
      <c r="F721" s="228">
        <v>119</v>
      </c>
      <c r="G721" s="229" t="s">
        <v>678</v>
      </c>
      <c r="H721" s="227" t="s">
        <v>204</v>
      </c>
      <c r="I721" s="197">
        <v>210000</v>
      </c>
      <c r="J721" s="198">
        <v>20000</v>
      </c>
    </row>
    <row r="722" spans="1:10" ht="48" customHeight="1" x14ac:dyDescent="0.3">
      <c r="A722" s="191">
        <v>717</v>
      </c>
      <c r="B722" s="227" t="s">
        <v>269</v>
      </c>
      <c r="C722" s="227" t="s">
        <v>420</v>
      </c>
      <c r="D722" s="227" t="s">
        <v>189</v>
      </c>
      <c r="E722" s="227"/>
      <c r="F722" s="228"/>
      <c r="G722" s="229" t="s">
        <v>1218</v>
      </c>
      <c r="H722" s="227" t="s">
        <v>373</v>
      </c>
      <c r="I722" s="197"/>
      <c r="J722" s="198">
        <v>20000</v>
      </c>
    </row>
    <row r="723" spans="1:10" ht="48" customHeight="1" x14ac:dyDescent="0.3">
      <c r="A723" s="191">
        <v>718</v>
      </c>
      <c r="B723" s="227" t="s">
        <v>268</v>
      </c>
      <c r="C723" s="227" t="s">
        <v>1219</v>
      </c>
      <c r="D723" s="227" t="s">
        <v>1376</v>
      </c>
      <c r="E723" s="227" t="s">
        <v>225</v>
      </c>
      <c r="F723" s="228">
        <v>203</v>
      </c>
      <c r="G723" s="229" t="s">
        <v>1220</v>
      </c>
      <c r="H723" s="258" t="s">
        <v>1454</v>
      </c>
      <c r="I723" s="197">
        <v>40000</v>
      </c>
      <c r="J723" s="198">
        <v>10000</v>
      </c>
    </row>
    <row r="724" spans="1:10" ht="48" customHeight="1" x14ac:dyDescent="0.3">
      <c r="A724" s="191">
        <v>719</v>
      </c>
      <c r="B724" s="227" t="s">
        <v>265</v>
      </c>
      <c r="C724" s="227" t="s">
        <v>1219</v>
      </c>
      <c r="D724" s="227" t="s">
        <v>278</v>
      </c>
      <c r="E724" s="227" t="s">
        <v>225</v>
      </c>
      <c r="F724" s="228">
        <v>43</v>
      </c>
      <c r="G724" s="229" t="s">
        <v>1221</v>
      </c>
      <c r="H724" s="227" t="s">
        <v>373</v>
      </c>
      <c r="I724" s="197">
        <v>30000</v>
      </c>
      <c r="J724" s="198">
        <v>10000</v>
      </c>
    </row>
    <row r="725" spans="1:10" ht="48" customHeight="1" x14ac:dyDescent="0.3">
      <c r="A725" s="191">
        <v>720</v>
      </c>
      <c r="B725" s="227" t="s">
        <v>269</v>
      </c>
      <c r="C725" s="227" t="s">
        <v>1065</v>
      </c>
      <c r="D725" s="227" t="s">
        <v>1065</v>
      </c>
      <c r="E725" s="227" t="s">
        <v>225</v>
      </c>
      <c r="F725" s="228">
        <v>514</v>
      </c>
      <c r="G725" s="229" t="s">
        <v>897</v>
      </c>
      <c r="H725" s="227" t="s">
        <v>204</v>
      </c>
      <c r="I725" s="197">
        <v>475000</v>
      </c>
      <c r="J725" s="198">
        <v>20000</v>
      </c>
    </row>
    <row r="726" spans="1:10" ht="48" customHeight="1" x14ac:dyDescent="0.3">
      <c r="A726" s="191">
        <v>721</v>
      </c>
      <c r="B726" s="227" t="s">
        <v>269</v>
      </c>
      <c r="C726" s="227" t="s">
        <v>1222</v>
      </c>
      <c r="D726" s="227" t="s">
        <v>588</v>
      </c>
      <c r="E726" s="227" t="s">
        <v>225</v>
      </c>
      <c r="F726" s="228">
        <v>266</v>
      </c>
      <c r="G726" s="229" t="s">
        <v>1223</v>
      </c>
      <c r="H726" s="228" t="s">
        <v>373</v>
      </c>
      <c r="I726" s="197">
        <v>90000</v>
      </c>
      <c r="J726" s="198">
        <v>50000</v>
      </c>
    </row>
    <row r="727" spans="1:10" ht="48" customHeight="1" x14ac:dyDescent="0.3">
      <c r="A727" s="191">
        <v>722</v>
      </c>
      <c r="B727" s="227" t="s">
        <v>269</v>
      </c>
      <c r="C727" s="227" t="s">
        <v>1224</v>
      </c>
      <c r="D727" s="227" t="s">
        <v>600</v>
      </c>
      <c r="E727" s="227" t="s">
        <v>225</v>
      </c>
      <c r="F727" s="228">
        <v>164</v>
      </c>
      <c r="G727" s="229" t="s">
        <v>1225</v>
      </c>
      <c r="H727" s="228" t="s">
        <v>556</v>
      </c>
      <c r="I727" s="197">
        <v>50000</v>
      </c>
      <c r="J727" s="198">
        <v>100000</v>
      </c>
    </row>
    <row r="728" spans="1:10" ht="48" customHeight="1" x14ac:dyDescent="0.3">
      <c r="A728" s="191">
        <v>723</v>
      </c>
      <c r="B728" s="227" t="s">
        <v>269</v>
      </c>
      <c r="C728" s="227" t="s">
        <v>1224</v>
      </c>
      <c r="D728" s="227" t="s">
        <v>189</v>
      </c>
      <c r="E728" s="227" t="s">
        <v>225</v>
      </c>
      <c r="F728" s="228">
        <v>180</v>
      </c>
      <c r="G728" s="229" t="s">
        <v>1226</v>
      </c>
      <c r="H728" s="228" t="s">
        <v>373</v>
      </c>
      <c r="I728" s="197">
        <v>34000</v>
      </c>
      <c r="J728" s="198">
        <v>50000</v>
      </c>
    </row>
    <row r="729" spans="1:10" ht="48" customHeight="1" x14ac:dyDescent="0.3">
      <c r="A729" s="191">
        <v>724</v>
      </c>
      <c r="B729" s="227" t="s">
        <v>269</v>
      </c>
      <c r="C729" s="227" t="s">
        <v>1224</v>
      </c>
      <c r="D729" s="227" t="s">
        <v>189</v>
      </c>
      <c r="E729" s="227" t="s">
        <v>225</v>
      </c>
      <c r="F729" s="228">
        <v>181</v>
      </c>
      <c r="G729" s="229" t="s">
        <v>1227</v>
      </c>
      <c r="H729" s="228" t="s">
        <v>373</v>
      </c>
      <c r="I729" s="197">
        <v>10000</v>
      </c>
      <c r="J729" s="198">
        <v>10000</v>
      </c>
    </row>
    <row r="730" spans="1:10" ht="48" customHeight="1" x14ac:dyDescent="0.3">
      <c r="A730" s="191">
        <v>725</v>
      </c>
      <c r="B730" s="227" t="s">
        <v>269</v>
      </c>
      <c r="C730" s="227" t="s">
        <v>1224</v>
      </c>
      <c r="D730" s="227" t="s">
        <v>189</v>
      </c>
      <c r="E730" s="227" t="s">
        <v>225</v>
      </c>
      <c r="F730" s="228">
        <v>181</v>
      </c>
      <c r="G730" s="229" t="s">
        <v>1228</v>
      </c>
      <c r="H730" s="228" t="s">
        <v>524</v>
      </c>
      <c r="I730" s="197">
        <v>24000</v>
      </c>
      <c r="J730" s="198">
        <v>20000</v>
      </c>
    </row>
    <row r="731" spans="1:10" ht="48" customHeight="1" x14ac:dyDescent="0.3">
      <c r="A731" s="191">
        <v>726</v>
      </c>
      <c r="B731" s="227" t="s">
        <v>268</v>
      </c>
      <c r="C731" s="193" t="s">
        <v>175</v>
      </c>
      <c r="D731" s="227" t="s">
        <v>180</v>
      </c>
      <c r="E731" s="227" t="s">
        <v>225</v>
      </c>
      <c r="F731" s="228">
        <v>557</v>
      </c>
      <c r="G731" s="229" t="s">
        <v>1229</v>
      </c>
      <c r="H731" s="228" t="s">
        <v>373</v>
      </c>
      <c r="I731" s="197">
        <v>30000</v>
      </c>
      <c r="J731" s="198">
        <v>10000</v>
      </c>
    </row>
    <row r="732" spans="1:10" ht="48" customHeight="1" x14ac:dyDescent="0.3">
      <c r="A732" s="191">
        <v>727</v>
      </c>
      <c r="B732" s="227" t="s">
        <v>269</v>
      </c>
      <c r="C732" s="227" t="s">
        <v>593</v>
      </c>
      <c r="D732" s="227" t="s">
        <v>670</v>
      </c>
      <c r="E732" s="227"/>
      <c r="F732" s="228"/>
      <c r="G732" s="229" t="s">
        <v>1230</v>
      </c>
      <c r="H732" s="228" t="s">
        <v>569</v>
      </c>
      <c r="I732" s="197"/>
      <c r="J732" s="198">
        <v>35000</v>
      </c>
    </row>
    <row r="733" spans="1:10" ht="48" customHeight="1" x14ac:dyDescent="0.3">
      <c r="A733" s="191">
        <v>728</v>
      </c>
      <c r="B733" s="227" t="s">
        <v>269</v>
      </c>
      <c r="C733" s="227" t="s">
        <v>1065</v>
      </c>
      <c r="D733" s="227" t="s">
        <v>1065</v>
      </c>
      <c r="E733" s="227" t="s">
        <v>225</v>
      </c>
      <c r="F733" s="228">
        <v>514</v>
      </c>
      <c r="G733" s="229" t="s">
        <v>1231</v>
      </c>
      <c r="H733" s="228" t="s">
        <v>204</v>
      </c>
      <c r="I733" s="197">
        <v>115000</v>
      </c>
      <c r="J733" s="198">
        <v>25000</v>
      </c>
    </row>
    <row r="734" spans="1:10" ht="48" customHeight="1" x14ac:dyDescent="0.3">
      <c r="A734" s="191">
        <v>729</v>
      </c>
      <c r="B734" s="227" t="s">
        <v>268</v>
      </c>
      <c r="C734" s="227" t="s">
        <v>255</v>
      </c>
      <c r="D734" s="227" t="s">
        <v>258</v>
      </c>
      <c r="E734" s="227" t="s">
        <v>225</v>
      </c>
      <c r="F734" s="228">
        <v>841</v>
      </c>
      <c r="G734" s="229" t="s">
        <v>1232</v>
      </c>
      <c r="H734" s="228" t="s">
        <v>373</v>
      </c>
      <c r="I734" s="197">
        <v>37800</v>
      </c>
      <c r="J734" s="198">
        <v>30000</v>
      </c>
    </row>
    <row r="735" spans="1:10" ht="48" customHeight="1" x14ac:dyDescent="0.3">
      <c r="A735" s="191">
        <v>730</v>
      </c>
      <c r="B735" s="227" t="s">
        <v>268</v>
      </c>
      <c r="C735" s="192" t="s">
        <v>614</v>
      </c>
      <c r="D735" s="227" t="s">
        <v>635</v>
      </c>
      <c r="E735" s="227" t="s">
        <v>225</v>
      </c>
      <c r="F735" s="228">
        <v>264</v>
      </c>
      <c r="G735" s="229" t="s">
        <v>723</v>
      </c>
      <c r="H735" s="228" t="s">
        <v>610</v>
      </c>
      <c r="I735" s="197">
        <v>84574</v>
      </c>
      <c r="J735" s="198">
        <v>10000</v>
      </c>
    </row>
    <row r="736" spans="1:10" ht="48" customHeight="1" x14ac:dyDescent="0.3">
      <c r="A736" s="191">
        <v>731</v>
      </c>
      <c r="B736" s="227" t="s">
        <v>268</v>
      </c>
      <c r="C736" s="227" t="s">
        <v>255</v>
      </c>
      <c r="D736" s="227" t="s">
        <v>1128</v>
      </c>
      <c r="E736" s="227" t="s">
        <v>225</v>
      </c>
      <c r="F736" s="228">
        <v>843</v>
      </c>
      <c r="G736" s="229" t="s">
        <v>1137</v>
      </c>
      <c r="H736" s="228" t="s">
        <v>301</v>
      </c>
      <c r="I736" s="197">
        <v>300000</v>
      </c>
      <c r="J736" s="198">
        <v>40000</v>
      </c>
    </row>
    <row r="737" spans="1:10" ht="48" customHeight="1" x14ac:dyDescent="0.3">
      <c r="A737" s="191">
        <v>732</v>
      </c>
      <c r="B737" s="227" t="s">
        <v>268</v>
      </c>
      <c r="C737" s="193" t="s">
        <v>175</v>
      </c>
      <c r="D737" s="227" t="s">
        <v>180</v>
      </c>
      <c r="E737" s="227" t="s">
        <v>225</v>
      </c>
      <c r="F737" s="228">
        <v>556</v>
      </c>
      <c r="G737" s="269" t="s">
        <v>178</v>
      </c>
      <c r="H737" s="228" t="s">
        <v>182</v>
      </c>
      <c r="I737" s="197">
        <v>640000</v>
      </c>
      <c r="J737" s="198">
        <v>20000</v>
      </c>
    </row>
    <row r="738" spans="1:10" ht="48" customHeight="1" x14ac:dyDescent="0.3">
      <c r="A738" s="191">
        <v>733</v>
      </c>
      <c r="B738" s="227" t="s">
        <v>268</v>
      </c>
      <c r="C738" s="262" t="s">
        <v>147</v>
      </c>
      <c r="D738" s="258" t="s">
        <v>1407</v>
      </c>
      <c r="E738" s="227" t="s">
        <v>225</v>
      </c>
      <c r="F738" s="228">
        <v>513</v>
      </c>
      <c r="G738" s="229" t="s">
        <v>831</v>
      </c>
      <c r="H738" s="228" t="s">
        <v>373</v>
      </c>
      <c r="I738" s="197">
        <v>50000</v>
      </c>
      <c r="J738" s="198">
        <v>50000</v>
      </c>
    </row>
    <row r="739" spans="1:10" ht="48" customHeight="1" x14ac:dyDescent="0.3">
      <c r="A739" s="191">
        <v>734</v>
      </c>
      <c r="B739" s="227" t="s">
        <v>265</v>
      </c>
      <c r="C739" s="227" t="s">
        <v>606</v>
      </c>
      <c r="D739" s="227" t="s">
        <v>784</v>
      </c>
      <c r="E739" s="227" t="s">
        <v>225</v>
      </c>
      <c r="F739" s="228">
        <v>269</v>
      </c>
      <c r="G739" s="229" t="s">
        <v>1233</v>
      </c>
      <c r="H739" s="228" t="s">
        <v>373</v>
      </c>
      <c r="I739" s="231">
        <v>5000</v>
      </c>
      <c r="J739" s="198">
        <v>50000</v>
      </c>
    </row>
    <row r="740" spans="1:10" ht="48" customHeight="1" x14ac:dyDescent="0.3">
      <c r="A740" s="191">
        <v>735</v>
      </c>
      <c r="B740" s="227" t="s">
        <v>268</v>
      </c>
      <c r="C740" s="227" t="s">
        <v>255</v>
      </c>
      <c r="D740" s="227" t="s">
        <v>258</v>
      </c>
      <c r="E740" s="227" t="s">
        <v>225</v>
      </c>
      <c r="F740" s="228">
        <v>839</v>
      </c>
      <c r="G740" s="229" t="s">
        <v>1135</v>
      </c>
      <c r="H740" s="228" t="s">
        <v>373</v>
      </c>
      <c r="I740" s="197">
        <v>50000</v>
      </c>
      <c r="J740" s="198">
        <v>30000</v>
      </c>
    </row>
    <row r="741" spans="1:10" ht="48" customHeight="1" x14ac:dyDescent="0.3">
      <c r="A741" s="191">
        <v>736</v>
      </c>
      <c r="B741" s="227" t="s">
        <v>268</v>
      </c>
      <c r="C741" s="193" t="s">
        <v>175</v>
      </c>
      <c r="D741" s="227" t="s">
        <v>180</v>
      </c>
      <c r="E741" s="227" t="s">
        <v>225</v>
      </c>
      <c r="F741" s="228">
        <v>565</v>
      </c>
      <c r="G741" s="229" t="s">
        <v>1234</v>
      </c>
      <c r="H741" s="228" t="s">
        <v>524</v>
      </c>
      <c r="I741" s="197">
        <v>20000</v>
      </c>
      <c r="J741" s="198">
        <v>20000</v>
      </c>
    </row>
    <row r="742" spans="1:10" ht="48" customHeight="1" x14ac:dyDescent="0.3">
      <c r="A742" s="191">
        <v>737</v>
      </c>
      <c r="B742" s="227" t="s">
        <v>268</v>
      </c>
      <c r="C742" s="194" t="s">
        <v>409</v>
      </c>
      <c r="D742" s="227" t="s">
        <v>279</v>
      </c>
      <c r="E742" s="227" t="s">
        <v>225</v>
      </c>
      <c r="F742" s="228">
        <v>591</v>
      </c>
      <c r="G742" s="229" t="s">
        <v>1235</v>
      </c>
      <c r="H742" s="228" t="s">
        <v>301</v>
      </c>
      <c r="I742" s="197">
        <v>150000</v>
      </c>
      <c r="J742" s="198">
        <v>50000</v>
      </c>
    </row>
    <row r="743" spans="1:10" ht="105" x14ac:dyDescent="0.3">
      <c r="A743" s="191">
        <v>738</v>
      </c>
      <c r="B743" s="232" t="s">
        <v>268</v>
      </c>
      <c r="C743" s="193" t="s">
        <v>175</v>
      </c>
      <c r="D743" s="232" t="s">
        <v>189</v>
      </c>
      <c r="E743" s="232" t="s">
        <v>225</v>
      </c>
      <c r="F743" s="233">
        <v>586</v>
      </c>
      <c r="G743" s="269" t="s">
        <v>1530</v>
      </c>
      <c r="H743" s="228" t="s">
        <v>373</v>
      </c>
      <c r="I743" s="197">
        <v>2610240</v>
      </c>
      <c r="J743" s="198">
        <v>8000</v>
      </c>
    </row>
    <row r="744" spans="1:10" ht="48" customHeight="1" x14ac:dyDescent="0.3">
      <c r="A744" s="191">
        <v>739</v>
      </c>
      <c r="B744" s="227" t="s">
        <v>265</v>
      </c>
      <c r="C744" s="227" t="s">
        <v>567</v>
      </c>
      <c r="D744" s="227" t="s">
        <v>567</v>
      </c>
      <c r="E744" s="227" t="s">
        <v>225</v>
      </c>
      <c r="F744" s="228">
        <v>591</v>
      </c>
      <c r="G744" s="229" t="s">
        <v>1236</v>
      </c>
      <c r="H744" s="228" t="s">
        <v>204</v>
      </c>
      <c r="I744" s="197">
        <v>240000</v>
      </c>
      <c r="J744" s="198">
        <v>50000</v>
      </c>
    </row>
    <row r="745" spans="1:10" ht="48" customHeight="1" x14ac:dyDescent="0.3">
      <c r="A745" s="191">
        <v>740</v>
      </c>
      <c r="B745" s="227" t="s">
        <v>265</v>
      </c>
      <c r="C745" s="227" t="s">
        <v>541</v>
      </c>
      <c r="D745" s="227" t="s">
        <v>541</v>
      </c>
      <c r="E745" s="227"/>
      <c r="F745" s="228"/>
      <c r="G745" s="229" t="s">
        <v>1237</v>
      </c>
      <c r="H745" s="228" t="s">
        <v>55</v>
      </c>
      <c r="I745" s="197"/>
      <c r="J745" s="198">
        <v>20000</v>
      </c>
    </row>
    <row r="746" spans="1:10" ht="48" customHeight="1" x14ac:dyDescent="0.3">
      <c r="A746" s="191">
        <v>741</v>
      </c>
      <c r="B746" s="227" t="s">
        <v>265</v>
      </c>
      <c r="C746" s="227" t="s">
        <v>541</v>
      </c>
      <c r="D746" s="227" t="s">
        <v>541</v>
      </c>
      <c r="E746" s="227"/>
      <c r="F746" s="228"/>
      <c r="G746" s="229" t="s">
        <v>1237</v>
      </c>
      <c r="H746" s="228" t="s">
        <v>236</v>
      </c>
      <c r="I746" s="197"/>
      <c r="J746" s="198">
        <v>20000</v>
      </c>
    </row>
    <row r="747" spans="1:10" ht="48" customHeight="1" x14ac:dyDescent="0.3">
      <c r="A747" s="191">
        <v>742</v>
      </c>
      <c r="B747" s="227" t="s">
        <v>268</v>
      </c>
      <c r="C747" s="227" t="s">
        <v>415</v>
      </c>
      <c r="D747" s="227" t="s">
        <v>297</v>
      </c>
      <c r="E747" s="227" t="s">
        <v>225</v>
      </c>
      <c r="F747" s="228">
        <v>223</v>
      </c>
      <c r="G747" s="229" t="s">
        <v>1238</v>
      </c>
      <c r="H747" s="228" t="s">
        <v>373</v>
      </c>
      <c r="I747" s="197">
        <v>20000</v>
      </c>
      <c r="J747" s="198">
        <v>10000</v>
      </c>
    </row>
    <row r="748" spans="1:10" ht="48" customHeight="1" x14ac:dyDescent="0.3">
      <c r="A748" s="191">
        <v>743</v>
      </c>
      <c r="B748" s="227" t="s">
        <v>268</v>
      </c>
      <c r="C748" s="193" t="s">
        <v>175</v>
      </c>
      <c r="D748" s="227" t="s">
        <v>180</v>
      </c>
      <c r="E748" s="227" t="s">
        <v>225</v>
      </c>
      <c r="F748" s="228">
        <v>556</v>
      </c>
      <c r="G748" s="229" t="s">
        <v>1239</v>
      </c>
      <c r="H748" s="228" t="s">
        <v>527</v>
      </c>
      <c r="I748" s="197">
        <v>20000</v>
      </c>
      <c r="J748" s="198">
        <v>10000</v>
      </c>
    </row>
    <row r="749" spans="1:10" ht="48" customHeight="1" x14ac:dyDescent="0.3">
      <c r="A749" s="191">
        <v>744</v>
      </c>
      <c r="B749" s="227" t="s">
        <v>268</v>
      </c>
      <c r="C749" s="227" t="s">
        <v>223</v>
      </c>
      <c r="D749" s="227" t="s">
        <v>230</v>
      </c>
      <c r="E749" s="227" t="s">
        <v>225</v>
      </c>
      <c r="F749" s="228">
        <v>782</v>
      </c>
      <c r="G749" s="229" t="s">
        <v>1240</v>
      </c>
      <c r="H749" s="228" t="s">
        <v>524</v>
      </c>
      <c r="I749" s="197">
        <v>30000</v>
      </c>
      <c r="J749" s="198">
        <v>10000</v>
      </c>
    </row>
    <row r="750" spans="1:10" ht="48" customHeight="1" x14ac:dyDescent="0.3">
      <c r="A750" s="191">
        <v>745</v>
      </c>
      <c r="B750" s="227" t="s">
        <v>265</v>
      </c>
      <c r="C750" s="227" t="s">
        <v>533</v>
      </c>
      <c r="D750" s="227" t="s">
        <v>278</v>
      </c>
      <c r="E750" s="227" t="s">
        <v>225</v>
      </c>
      <c r="F750" s="228">
        <v>43</v>
      </c>
      <c r="G750" s="229" t="s">
        <v>1241</v>
      </c>
      <c r="H750" s="228" t="s">
        <v>569</v>
      </c>
      <c r="I750" s="197">
        <v>850000</v>
      </c>
      <c r="J750" s="198">
        <v>20000</v>
      </c>
    </row>
    <row r="751" spans="1:10" ht="48" customHeight="1" x14ac:dyDescent="0.3">
      <c r="A751" s="191">
        <v>746</v>
      </c>
      <c r="B751" s="227" t="s">
        <v>265</v>
      </c>
      <c r="C751" s="227" t="s">
        <v>593</v>
      </c>
      <c r="D751" s="227" t="s">
        <v>698</v>
      </c>
      <c r="E751" s="227" t="s">
        <v>225</v>
      </c>
      <c r="F751" s="228">
        <v>171</v>
      </c>
      <c r="G751" s="229" t="s">
        <v>1242</v>
      </c>
      <c r="H751" s="228" t="s">
        <v>596</v>
      </c>
      <c r="I751" s="197">
        <v>49576</v>
      </c>
      <c r="J751" s="198">
        <v>40000</v>
      </c>
    </row>
    <row r="752" spans="1:10" ht="48" customHeight="1" x14ac:dyDescent="0.3">
      <c r="A752" s="191">
        <v>747</v>
      </c>
      <c r="B752" s="227" t="s">
        <v>265</v>
      </c>
      <c r="C752" s="227" t="s">
        <v>541</v>
      </c>
      <c r="D752" s="227" t="s">
        <v>541</v>
      </c>
      <c r="E752" s="227" t="s">
        <v>225</v>
      </c>
      <c r="F752" s="228">
        <v>650</v>
      </c>
      <c r="G752" s="229" t="s">
        <v>522</v>
      </c>
      <c r="H752" s="228" t="s">
        <v>373</v>
      </c>
      <c r="I752" s="197">
        <v>31500</v>
      </c>
      <c r="J752" s="198">
        <v>30000</v>
      </c>
    </row>
    <row r="753" spans="1:10" ht="48" customHeight="1" x14ac:dyDescent="0.3">
      <c r="A753" s="191">
        <v>748</v>
      </c>
      <c r="B753" s="227" t="s">
        <v>269</v>
      </c>
      <c r="C753" s="227" t="s">
        <v>593</v>
      </c>
      <c r="D753" s="227" t="s">
        <v>698</v>
      </c>
      <c r="E753" s="227" t="s">
        <v>225</v>
      </c>
      <c r="F753" s="228">
        <v>141</v>
      </c>
      <c r="G753" s="269" t="s">
        <v>1532</v>
      </c>
      <c r="H753" s="228" t="s">
        <v>596</v>
      </c>
      <c r="I753" s="197">
        <v>23714</v>
      </c>
      <c r="J753" s="198">
        <v>20000</v>
      </c>
    </row>
    <row r="754" spans="1:10" ht="48" customHeight="1" x14ac:dyDescent="0.3">
      <c r="A754" s="191">
        <v>749</v>
      </c>
      <c r="B754" s="227" t="s">
        <v>268</v>
      </c>
      <c r="C754" s="192" t="s">
        <v>614</v>
      </c>
      <c r="D754" s="227" t="s">
        <v>725</v>
      </c>
      <c r="E754" s="227" t="s">
        <v>225</v>
      </c>
      <c r="F754" s="228">
        <v>320</v>
      </c>
      <c r="G754" s="229" t="s">
        <v>1243</v>
      </c>
      <c r="H754" s="228" t="s">
        <v>373</v>
      </c>
      <c r="I754" s="197">
        <v>49800</v>
      </c>
      <c r="J754" s="198">
        <v>26000</v>
      </c>
    </row>
    <row r="755" spans="1:10" ht="48" customHeight="1" x14ac:dyDescent="0.3">
      <c r="A755" s="191">
        <v>750</v>
      </c>
      <c r="B755" s="227" t="s">
        <v>268</v>
      </c>
      <c r="C755" s="227" t="s">
        <v>223</v>
      </c>
      <c r="D755" s="227" t="s">
        <v>282</v>
      </c>
      <c r="E755" s="227" t="s">
        <v>225</v>
      </c>
      <c r="F755" s="228">
        <v>772</v>
      </c>
      <c r="G755" s="229" t="s">
        <v>1244</v>
      </c>
      <c r="H755" s="228" t="s">
        <v>373</v>
      </c>
      <c r="I755" s="197">
        <v>33000</v>
      </c>
      <c r="J755" s="198">
        <v>19000</v>
      </c>
    </row>
    <row r="756" spans="1:10" ht="48" customHeight="1" x14ac:dyDescent="0.3">
      <c r="A756" s="191">
        <v>751</v>
      </c>
      <c r="B756" s="227" t="s">
        <v>268</v>
      </c>
      <c r="C756" s="227" t="s">
        <v>223</v>
      </c>
      <c r="D756" s="227" t="s">
        <v>282</v>
      </c>
      <c r="E756" s="227" t="s">
        <v>225</v>
      </c>
      <c r="F756" s="228">
        <v>772</v>
      </c>
      <c r="G756" s="229" t="s">
        <v>1245</v>
      </c>
      <c r="H756" s="228" t="s">
        <v>524</v>
      </c>
      <c r="I756" s="197">
        <v>10000</v>
      </c>
      <c r="J756" s="198">
        <v>10000</v>
      </c>
    </row>
    <row r="757" spans="1:10" ht="48" customHeight="1" x14ac:dyDescent="0.3">
      <c r="A757" s="191">
        <v>752</v>
      </c>
      <c r="B757" s="227" t="s">
        <v>268</v>
      </c>
      <c r="C757" s="227" t="s">
        <v>223</v>
      </c>
      <c r="D757" s="227" t="s">
        <v>282</v>
      </c>
      <c r="E757" s="227" t="s">
        <v>225</v>
      </c>
      <c r="F757" s="228">
        <v>772</v>
      </c>
      <c r="G757" s="229" t="s">
        <v>1246</v>
      </c>
      <c r="H757" s="228" t="s">
        <v>373</v>
      </c>
      <c r="I757" s="230">
        <v>18000</v>
      </c>
      <c r="J757" s="198">
        <v>5000</v>
      </c>
    </row>
    <row r="758" spans="1:10" ht="48" customHeight="1" x14ac:dyDescent="0.3">
      <c r="A758" s="191">
        <v>753</v>
      </c>
      <c r="B758" s="227" t="s">
        <v>265</v>
      </c>
      <c r="C758" s="227" t="s">
        <v>982</v>
      </c>
      <c r="D758" s="227" t="s">
        <v>982</v>
      </c>
      <c r="E758" s="227" t="s">
        <v>225</v>
      </c>
      <c r="F758" s="228">
        <v>606</v>
      </c>
      <c r="G758" s="269" t="s">
        <v>1469</v>
      </c>
      <c r="H758" s="228" t="s">
        <v>204</v>
      </c>
      <c r="I758" s="230">
        <v>210000</v>
      </c>
      <c r="J758" s="198">
        <v>20000</v>
      </c>
    </row>
    <row r="759" spans="1:10" ht="48" customHeight="1" x14ac:dyDescent="0.3">
      <c r="A759" s="191">
        <v>754</v>
      </c>
      <c r="B759" s="227" t="s">
        <v>265</v>
      </c>
      <c r="C759" s="227" t="s">
        <v>420</v>
      </c>
      <c r="D759" s="227" t="s">
        <v>600</v>
      </c>
      <c r="E759" s="227" t="s">
        <v>225</v>
      </c>
      <c r="F759" s="228">
        <v>191</v>
      </c>
      <c r="G759" s="229" t="s">
        <v>1247</v>
      </c>
      <c r="H759" s="228" t="s">
        <v>191</v>
      </c>
      <c r="I759" s="230">
        <v>100000</v>
      </c>
      <c r="J759" s="198">
        <v>100000</v>
      </c>
    </row>
    <row r="760" spans="1:10" ht="48" customHeight="1" x14ac:dyDescent="0.3">
      <c r="A760" s="191">
        <v>755</v>
      </c>
      <c r="B760" s="227" t="s">
        <v>268</v>
      </c>
      <c r="C760" s="193" t="s">
        <v>175</v>
      </c>
      <c r="D760" s="227" t="s">
        <v>189</v>
      </c>
      <c r="E760" s="227" t="s">
        <v>225</v>
      </c>
      <c r="F760" s="228">
        <v>587</v>
      </c>
      <c r="G760" s="229" t="s">
        <v>1248</v>
      </c>
      <c r="H760" s="228" t="s">
        <v>524</v>
      </c>
      <c r="I760" s="230">
        <v>90000</v>
      </c>
      <c r="J760" s="198">
        <v>60000</v>
      </c>
    </row>
    <row r="761" spans="1:10" ht="48" customHeight="1" x14ac:dyDescent="0.3">
      <c r="A761" s="191">
        <v>756</v>
      </c>
      <c r="B761" s="227" t="s">
        <v>265</v>
      </c>
      <c r="C761" s="227" t="s">
        <v>982</v>
      </c>
      <c r="D761" s="227" t="s">
        <v>982</v>
      </c>
      <c r="E761" s="227" t="s">
        <v>225</v>
      </c>
      <c r="F761" s="228">
        <v>604</v>
      </c>
      <c r="G761" s="229" t="s">
        <v>1249</v>
      </c>
      <c r="H761" s="228" t="s">
        <v>236</v>
      </c>
      <c r="I761" s="230">
        <v>8000</v>
      </c>
      <c r="J761" s="198">
        <v>12000</v>
      </c>
    </row>
    <row r="762" spans="1:10" ht="48" customHeight="1" x14ac:dyDescent="0.3">
      <c r="A762" s="191">
        <v>757</v>
      </c>
      <c r="B762" s="227" t="s">
        <v>265</v>
      </c>
      <c r="C762" s="227" t="s">
        <v>982</v>
      </c>
      <c r="D762" s="227" t="s">
        <v>982</v>
      </c>
      <c r="E762" s="227" t="s">
        <v>225</v>
      </c>
      <c r="F762" s="228">
        <v>606</v>
      </c>
      <c r="G762" s="229" t="s">
        <v>522</v>
      </c>
      <c r="H762" s="228" t="s">
        <v>373</v>
      </c>
      <c r="I762" s="230">
        <v>21000</v>
      </c>
      <c r="J762" s="198">
        <v>23000</v>
      </c>
    </row>
    <row r="763" spans="1:10" ht="48" customHeight="1" x14ac:dyDescent="0.3">
      <c r="A763" s="191">
        <v>758</v>
      </c>
      <c r="B763" s="227" t="s">
        <v>265</v>
      </c>
      <c r="C763" s="227" t="s">
        <v>985</v>
      </c>
      <c r="D763" s="227" t="s">
        <v>985</v>
      </c>
      <c r="E763" s="227" t="s">
        <v>225</v>
      </c>
      <c r="F763" s="228">
        <v>612</v>
      </c>
      <c r="G763" s="229" t="s">
        <v>522</v>
      </c>
      <c r="H763" s="228" t="s">
        <v>373</v>
      </c>
      <c r="I763" s="230">
        <v>21000</v>
      </c>
      <c r="J763" s="198">
        <v>25000</v>
      </c>
    </row>
    <row r="764" spans="1:10" ht="48" customHeight="1" x14ac:dyDescent="0.3">
      <c r="A764" s="191">
        <v>759</v>
      </c>
      <c r="B764" s="227" t="s">
        <v>265</v>
      </c>
      <c r="C764" s="227" t="s">
        <v>575</v>
      </c>
      <c r="D764" s="227" t="s">
        <v>575</v>
      </c>
      <c r="E764" s="227"/>
      <c r="F764" s="228"/>
      <c r="G764" s="229" t="s">
        <v>1250</v>
      </c>
      <c r="H764" s="228" t="s">
        <v>204</v>
      </c>
      <c r="I764" s="230"/>
      <c r="J764" s="198">
        <v>250000</v>
      </c>
    </row>
    <row r="765" spans="1:10" ht="48" customHeight="1" x14ac:dyDescent="0.3">
      <c r="A765" s="191">
        <v>760</v>
      </c>
      <c r="B765" s="227" t="s">
        <v>265</v>
      </c>
      <c r="C765" s="227" t="s">
        <v>541</v>
      </c>
      <c r="D765" s="227" t="s">
        <v>541</v>
      </c>
      <c r="E765" s="227" t="s">
        <v>225</v>
      </c>
      <c r="F765" s="228">
        <v>650</v>
      </c>
      <c r="G765" s="229" t="s">
        <v>1251</v>
      </c>
      <c r="H765" s="228" t="s">
        <v>204</v>
      </c>
      <c r="I765" s="230">
        <v>90000</v>
      </c>
      <c r="J765" s="198">
        <v>100000</v>
      </c>
    </row>
    <row r="766" spans="1:10" ht="48" customHeight="1" x14ac:dyDescent="0.3">
      <c r="A766" s="191">
        <v>761</v>
      </c>
      <c r="B766" s="234" t="s">
        <v>63</v>
      </c>
      <c r="C766" s="234" t="s">
        <v>1252</v>
      </c>
      <c r="D766" s="234" t="s">
        <v>46</v>
      </c>
      <c r="E766" s="234" t="s">
        <v>19</v>
      </c>
      <c r="F766" s="235">
        <v>24</v>
      </c>
      <c r="G766" s="266" t="s">
        <v>1493</v>
      </c>
      <c r="H766" s="235" t="s">
        <v>21</v>
      </c>
      <c r="I766" s="236">
        <v>100000</v>
      </c>
      <c r="J766" s="198">
        <v>15000</v>
      </c>
    </row>
    <row r="767" spans="1:10" ht="48" customHeight="1" x14ac:dyDescent="0.3">
      <c r="A767" s="191">
        <v>762</v>
      </c>
      <c r="B767" s="227" t="s">
        <v>268</v>
      </c>
      <c r="C767" s="193" t="s">
        <v>175</v>
      </c>
      <c r="D767" s="227" t="s">
        <v>189</v>
      </c>
      <c r="E767" s="227" t="s">
        <v>225</v>
      </c>
      <c r="F767" s="228">
        <v>586</v>
      </c>
      <c r="G767" s="269" t="s">
        <v>1447</v>
      </c>
      <c r="H767" s="228" t="s">
        <v>373</v>
      </c>
      <c r="I767" s="230">
        <v>2610240</v>
      </c>
      <c r="J767" s="198">
        <v>80000</v>
      </c>
    </row>
    <row r="768" spans="1:10" ht="48" customHeight="1" x14ac:dyDescent="0.3">
      <c r="A768" s="191">
        <v>763</v>
      </c>
      <c r="B768" s="227" t="s">
        <v>265</v>
      </c>
      <c r="C768" s="227" t="s">
        <v>533</v>
      </c>
      <c r="D768" s="227" t="s">
        <v>278</v>
      </c>
      <c r="E768" s="227" t="s">
        <v>225</v>
      </c>
      <c r="F768" s="228">
        <v>43</v>
      </c>
      <c r="G768" s="269" t="s">
        <v>1476</v>
      </c>
      <c r="H768" s="268" t="s">
        <v>1477</v>
      </c>
      <c r="I768" s="230">
        <v>400000</v>
      </c>
      <c r="J768" s="198">
        <v>200000</v>
      </c>
    </row>
    <row r="769" spans="1:10" ht="48" customHeight="1" x14ac:dyDescent="0.3">
      <c r="A769" s="191">
        <v>764</v>
      </c>
      <c r="B769" s="227" t="s">
        <v>269</v>
      </c>
      <c r="C769" s="227" t="s">
        <v>593</v>
      </c>
      <c r="D769" s="227" t="s">
        <v>698</v>
      </c>
      <c r="E769" s="227"/>
      <c r="F769" s="228"/>
      <c r="G769" s="229" t="s">
        <v>1253</v>
      </c>
      <c r="H769" s="228" t="s">
        <v>232</v>
      </c>
      <c r="I769" s="230"/>
      <c r="J769" s="198">
        <v>1400</v>
      </c>
    </row>
    <row r="770" spans="1:10" ht="48" customHeight="1" x14ac:dyDescent="0.3">
      <c r="A770" s="191">
        <v>765</v>
      </c>
      <c r="B770" s="227" t="s">
        <v>18</v>
      </c>
      <c r="C770" s="227" t="s">
        <v>352</v>
      </c>
      <c r="D770" s="227" t="s">
        <v>352</v>
      </c>
      <c r="E770" s="227" t="s">
        <v>225</v>
      </c>
      <c r="F770" s="228">
        <v>102</v>
      </c>
      <c r="G770" s="229" t="s">
        <v>1254</v>
      </c>
      <c r="H770" s="228" t="s">
        <v>204</v>
      </c>
      <c r="I770" s="230">
        <v>150000</v>
      </c>
      <c r="J770" s="198">
        <v>100000</v>
      </c>
    </row>
    <row r="771" spans="1:10" ht="48" customHeight="1" x14ac:dyDescent="0.3">
      <c r="A771" s="191">
        <v>766</v>
      </c>
      <c r="B771" s="227" t="s">
        <v>268</v>
      </c>
      <c r="C771" s="227" t="s">
        <v>419</v>
      </c>
      <c r="D771" s="227" t="s">
        <v>298</v>
      </c>
      <c r="E771" s="227" t="s">
        <v>225</v>
      </c>
      <c r="F771" s="228">
        <v>746</v>
      </c>
      <c r="G771" s="229" t="s">
        <v>1255</v>
      </c>
      <c r="H771" s="228" t="s">
        <v>338</v>
      </c>
      <c r="I771" s="230">
        <v>100000</v>
      </c>
      <c r="J771" s="198">
        <v>30000</v>
      </c>
    </row>
    <row r="772" spans="1:10" ht="48" customHeight="1" x14ac:dyDescent="0.3">
      <c r="A772" s="191">
        <v>767</v>
      </c>
      <c r="B772" s="227" t="s">
        <v>1256</v>
      </c>
      <c r="C772" s="227" t="s">
        <v>255</v>
      </c>
      <c r="D772" s="227" t="s">
        <v>1128</v>
      </c>
      <c r="E772" s="227"/>
      <c r="F772" s="228"/>
      <c r="G772" s="229" t="s">
        <v>1257</v>
      </c>
      <c r="H772" s="228" t="s">
        <v>301</v>
      </c>
      <c r="I772" s="230"/>
      <c r="J772" s="198">
        <v>200000</v>
      </c>
    </row>
    <row r="773" spans="1:10" ht="48" customHeight="1" x14ac:dyDescent="0.3">
      <c r="A773" s="191">
        <v>768</v>
      </c>
      <c r="B773" s="227" t="s">
        <v>265</v>
      </c>
      <c r="C773" s="258" t="s">
        <v>1429</v>
      </c>
      <c r="D773" s="227" t="s">
        <v>189</v>
      </c>
      <c r="E773" s="258" t="s">
        <v>1430</v>
      </c>
      <c r="F773" s="228">
        <v>207</v>
      </c>
      <c r="G773" s="229" t="s">
        <v>1258</v>
      </c>
      <c r="H773" s="228" t="s">
        <v>204</v>
      </c>
      <c r="I773" s="230">
        <v>150000</v>
      </c>
      <c r="J773" s="198">
        <v>200000</v>
      </c>
    </row>
    <row r="774" spans="1:10" ht="48" customHeight="1" x14ac:dyDescent="0.3">
      <c r="A774" s="191">
        <v>769</v>
      </c>
      <c r="B774" s="227" t="s">
        <v>269</v>
      </c>
      <c r="C774" s="227"/>
      <c r="D774" s="227" t="s">
        <v>1259</v>
      </c>
      <c r="E774" s="227"/>
      <c r="F774" s="228"/>
      <c r="G774" s="229" t="s">
        <v>1260</v>
      </c>
      <c r="H774" s="228" t="s">
        <v>204</v>
      </c>
      <c r="I774" s="230"/>
      <c r="J774" s="198">
        <v>100000</v>
      </c>
    </row>
    <row r="775" spans="1:10" ht="48" customHeight="1" x14ac:dyDescent="0.3">
      <c r="A775" s="191">
        <v>770</v>
      </c>
      <c r="B775" s="227" t="s">
        <v>269</v>
      </c>
      <c r="C775" s="227"/>
      <c r="D775" s="227" t="s">
        <v>1259</v>
      </c>
      <c r="E775" s="227"/>
      <c r="F775" s="228"/>
      <c r="G775" s="229" t="s">
        <v>1261</v>
      </c>
      <c r="H775" s="228" t="s">
        <v>204</v>
      </c>
      <c r="I775" s="230"/>
      <c r="J775" s="198">
        <v>100000</v>
      </c>
    </row>
    <row r="776" spans="1:10" ht="48" customHeight="1" x14ac:dyDescent="0.3">
      <c r="A776" s="191">
        <v>771</v>
      </c>
      <c r="B776" s="227" t="s">
        <v>268</v>
      </c>
      <c r="C776" s="227" t="s">
        <v>352</v>
      </c>
      <c r="D776" s="227" t="s">
        <v>1262</v>
      </c>
      <c r="E776" s="227" t="s">
        <v>225</v>
      </c>
      <c r="F776" s="228">
        <v>106</v>
      </c>
      <c r="G776" s="269" t="s">
        <v>1488</v>
      </c>
      <c r="H776" s="228" t="s">
        <v>1263</v>
      </c>
      <c r="I776" s="230">
        <v>1400</v>
      </c>
      <c r="J776" s="198">
        <v>2600</v>
      </c>
    </row>
    <row r="777" spans="1:10" ht="48" customHeight="1" x14ac:dyDescent="0.3">
      <c r="A777" s="191">
        <v>772</v>
      </c>
      <c r="B777" s="227" t="s">
        <v>268</v>
      </c>
      <c r="C777" s="227" t="s">
        <v>352</v>
      </c>
      <c r="D777" s="227" t="s">
        <v>1262</v>
      </c>
      <c r="E777" s="227" t="s">
        <v>225</v>
      </c>
      <c r="F777" s="228">
        <v>106</v>
      </c>
      <c r="G777" s="229" t="s">
        <v>1264</v>
      </c>
      <c r="H777" s="228" t="s">
        <v>556</v>
      </c>
      <c r="I777" s="230">
        <v>3000</v>
      </c>
      <c r="J777" s="198">
        <v>3000</v>
      </c>
    </row>
    <row r="778" spans="1:10" ht="48" customHeight="1" x14ac:dyDescent="0.3">
      <c r="A778" s="191">
        <v>773</v>
      </c>
      <c r="B778" s="227" t="s">
        <v>268</v>
      </c>
      <c r="C778" s="227" t="s">
        <v>352</v>
      </c>
      <c r="D778" s="227" t="s">
        <v>1262</v>
      </c>
      <c r="E778" s="227" t="s">
        <v>225</v>
      </c>
      <c r="F778" s="228">
        <v>106</v>
      </c>
      <c r="G778" s="229" t="s">
        <v>1265</v>
      </c>
      <c r="H778" s="228" t="s">
        <v>232</v>
      </c>
      <c r="I778" s="230">
        <v>19550</v>
      </c>
      <c r="J778" s="198">
        <v>30450</v>
      </c>
    </row>
    <row r="779" spans="1:10" ht="48" customHeight="1" x14ac:dyDescent="0.3">
      <c r="A779" s="191">
        <v>774</v>
      </c>
      <c r="B779" s="227" t="s">
        <v>268</v>
      </c>
      <c r="C779" s="227" t="s">
        <v>352</v>
      </c>
      <c r="D779" s="258" t="s">
        <v>1420</v>
      </c>
      <c r="E779" s="227" t="s">
        <v>225</v>
      </c>
      <c r="F779" s="228" t="s">
        <v>1266</v>
      </c>
      <c r="G779" s="229" t="s">
        <v>1267</v>
      </c>
      <c r="H779" s="228" t="s">
        <v>1268</v>
      </c>
      <c r="I779" s="230"/>
      <c r="J779" s="198">
        <v>32000</v>
      </c>
    </row>
    <row r="780" spans="1:10" ht="48" customHeight="1" x14ac:dyDescent="0.3">
      <c r="A780" s="191">
        <v>775</v>
      </c>
      <c r="B780" s="227" t="s">
        <v>268</v>
      </c>
      <c r="C780" s="227" t="s">
        <v>1269</v>
      </c>
      <c r="D780" s="258" t="s">
        <v>1420</v>
      </c>
      <c r="E780" s="227" t="s">
        <v>225</v>
      </c>
      <c r="F780" s="228">
        <v>103</v>
      </c>
      <c r="G780" s="229" t="s">
        <v>353</v>
      </c>
      <c r="H780" s="228" t="s">
        <v>232</v>
      </c>
      <c r="I780" s="230">
        <v>7000</v>
      </c>
      <c r="J780" s="198">
        <v>15000</v>
      </c>
    </row>
    <row r="781" spans="1:10" ht="48" customHeight="1" x14ac:dyDescent="0.3">
      <c r="A781" s="191">
        <v>776</v>
      </c>
      <c r="B781" s="227" t="s">
        <v>269</v>
      </c>
      <c r="C781" s="227" t="s">
        <v>550</v>
      </c>
      <c r="D781" s="227" t="s">
        <v>550</v>
      </c>
      <c r="E781" s="227" t="s">
        <v>225</v>
      </c>
      <c r="F781" s="228">
        <v>537</v>
      </c>
      <c r="G781" s="229" t="s">
        <v>1270</v>
      </c>
      <c r="H781" s="228" t="s">
        <v>569</v>
      </c>
      <c r="I781" s="197">
        <v>20000</v>
      </c>
      <c r="J781" s="198">
        <v>50000</v>
      </c>
    </row>
    <row r="782" spans="1:10" ht="48" customHeight="1" x14ac:dyDescent="0.3">
      <c r="A782" s="191">
        <v>777</v>
      </c>
      <c r="B782" s="227" t="s">
        <v>269</v>
      </c>
      <c r="C782" s="227" t="s">
        <v>533</v>
      </c>
      <c r="D782" s="227" t="s">
        <v>278</v>
      </c>
      <c r="E782" s="227"/>
      <c r="F782" s="228"/>
      <c r="G782" s="229" t="s">
        <v>1215</v>
      </c>
      <c r="H782" s="228" t="s">
        <v>569</v>
      </c>
      <c r="I782" s="197"/>
      <c r="J782" s="198">
        <v>30973</v>
      </c>
    </row>
    <row r="783" spans="1:10" ht="48" customHeight="1" x14ac:dyDescent="0.3">
      <c r="A783" s="191">
        <v>778</v>
      </c>
      <c r="B783" s="227" t="s">
        <v>269</v>
      </c>
      <c r="C783" s="227" t="s">
        <v>1224</v>
      </c>
      <c r="D783" s="227" t="s">
        <v>600</v>
      </c>
      <c r="E783" s="227" t="s">
        <v>225</v>
      </c>
      <c r="F783" s="228">
        <v>156</v>
      </c>
      <c r="G783" s="229" t="s">
        <v>1271</v>
      </c>
      <c r="H783" s="228" t="s">
        <v>232</v>
      </c>
      <c r="I783" s="197">
        <v>63000</v>
      </c>
      <c r="J783" s="198">
        <v>10000</v>
      </c>
    </row>
    <row r="784" spans="1:10" ht="48" customHeight="1" x14ac:dyDescent="0.3">
      <c r="A784" s="191">
        <v>779</v>
      </c>
      <c r="B784" s="227" t="s">
        <v>269</v>
      </c>
      <c r="C784" s="227" t="s">
        <v>1224</v>
      </c>
      <c r="D784" s="227" t="s">
        <v>600</v>
      </c>
      <c r="E784" s="227" t="s">
        <v>225</v>
      </c>
      <c r="F784" s="228">
        <v>156</v>
      </c>
      <c r="G784" s="229" t="s">
        <v>1272</v>
      </c>
      <c r="H784" s="228" t="s">
        <v>236</v>
      </c>
      <c r="I784" s="197">
        <v>13500</v>
      </c>
      <c r="J784" s="198">
        <v>5000</v>
      </c>
    </row>
    <row r="785" spans="1:10" ht="48" customHeight="1" x14ac:dyDescent="0.3">
      <c r="A785" s="191">
        <v>780</v>
      </c>
      <c r="B785" s="227" t="s">
        <v>18</v>
      </c>
      <c r="C785" s="258" t="s">
        <v>1503</v>
      </c>
      <c r="D785" s="227" t="s">
        <v>180</v>
      </c>
      <c r="E785" s="227" t="s">
        <v>225</v>
      </c>
      <c r="F785" s="268" t="s">
        <v>1502</v>
      </c>
      <c r="G785" s="229" t="s">
        <v>1273</v>
      </c>
      <c r="H785" s="194" t="s">
        <v>524</v>
      </c>
      <c r="I785" s="197"/>
      <c r="J785" s="198">
        <v>12000</v>
      </c>
    </row>
    <row r="786" spans="1:10" ht="48" customHeight="1" x14ac:dyDescent="0.3">
      <c r="A786" s="191">
        <v>781</v>
      </c>
      <c r="B786" s="221" t="s">
        <v>268</v>
      </c>
      <c r="C786" s="221" t="s">
        <v>415</v>
      </c>
      <c r="D786" s="194" t="s">
        <v>278</v>
      </c>
      <c r="E786" s="191" t="s">
        <v>225</v>
      </c>
      <c r="F786" s="224">
        <v>187</v>
      </c>
      <c r="G786" s="196" t="s">
        <v>1274</v>
      </c>
      <c r="H786" s="226" t="s">
        <v>373</v>
      </c>
      <c r="I786" s="197">
        <v>100000</v>
      </c>
      <c r="J786" s="198">
        <v>30000</v>
      </c>
    </row>
    <row r="787" spans="1:10" ht="48" customHeight="1" x14ac:dyDescent="0.3">
      <c r="A787" s="191">
        <v>782</v>
      </c>
      <c r="B787" s="221" t="s">
        <v>268</v>
      </c>
      <c r="C787" s="221" t="s">
        <v>255</v>
      </c>
      <c r="D787" s="226" t="s">
        <v>258</v>
      </c>
      <c r="E787" s="191" t="s">
        <v>225</v>
      </c>
      <c r="F787" s="224">
        <v>841</v>
      </c>
      <c r="G787" s="204" t="s">
        <v>1275</v>
      </c>
      <c r="H787" s="226" t="s">
        <v>373</v>
      </c>
      <c r="I787" s="211">
        <v>43200</v>
      </c>
      <c r="J787" s="198">
        <v>20000</v>
      </c>
    </row>
    <row r="788" spans="1:10" ht="48" customHeight="1" x14ac:dyDescent="0.3">
      <c r="A788" s="191">
        <v>783</v>
      </c>
      <c r="B788" s="221" t="s">
        <v>268</v>
      </c>
      <c r="C788" s="221" t="s">
        <v>255</v>
      </c>
      <c r="D788" s="226" t="s">
        <v>258</v>
      </c>
      <c r="E788" s="191" t="s">
        <v>225</v>
      </c>
      <c r="F788" s="224">
        <v>841</v>
      </c>
      <c r="G788" s="204" t="s">
        <v>1276</v>
      </c>
      <c r="H788" s="226" t="s">
        <v>373</v>
      </c>
      <c r="I788" s="211">
        <v>37800</v>
      </c>
      <c r="J788" s="198">
        <v>15000</v>
      </c>
    </row>
    <row r="789" spans="1:10" ht="48" customHeight="1" x14ac:dyDescent="0.3">
      <c r="A789" s="191">
        <v>784</v>
      </c>
      <c r="B789" s="221" t="s">
        <v>268</v>
      </c>
      <c r="C789" s="221" t="s">
        <v>419</v>
      </c>
      <c r="D789" s="226" t="s">
        <v>298</v>
      </c>
      <c r="E789" s="191" t="s">
        <v>225</v>
      </c>
      <c r="F789" s="224">
        <v>745</v>
      </c>
      <c r="G789" s="204" t="s">
        <v>1277</v>
      </c>
      <c r="H789" s="226" t="s">
        <v>338</v>
      </c>
      <c r="I789" s="211">
        <v>420000</v>
      </c>
      <c r="J789" s="198">
        <v>30000</v>
      </c>
    </row>
    <row r="790" spans="1:10" ht="48" customHeight="1" x14ac:dyDescent="0.3">
      <c r="A790" s="191">
        <v>785</v>
      </c>
      <c r="B790" s="221" t="s">
        <v>265</v>
      </c>
      <c r="C790" s="221" t="s">
        <v>1278</v>
      </c>
      <c r="D790" s="194" t="s">
        <v>1278</v>
      </c>
      <c r="E790" s="191"/>
      <c r="F790" s="224"/>
      <c r="G790" s="263" t="s">
        <v>1410</v>
      </c>
      <c r="H790" s="226" t="s">
        <v>556</v>
      </c>
      <c r="I790" s="197"/>
      <c r="J790" s="198">
        <v>3000</v>
      </c>
    </row>
    <row r="791" spans="1:10" ht="48" customHeight="1" x14ac:dyDescent="0.3">
      <c r="A791" s="191">
        <v>786</v>
      </c>
      <c r="B791" s="221" t="s">
        <v>265</v>
      </c>
      <c r="C791" s="221" t="s">
        <v>1278</v>
      </c>
      <c r="D791" s="194" t="s">
        <v>1278</v>
      </c>
      <c r="E791" s="191"/>
      <c r="F791" s="224"/>
      <c r="G791" s="196" t="s">
        <v>1279</v>
      </c>
      <c r="H791" s="226" t="s">
        <v>556</v>
      </c>
      <c r="I791" s="197"/>
      <c r="J791" s="198">
        <v>3000</v>
      </c>
    </row>
    <row r="792" spans="1:10" ht="48" customHeight="1" x14ac:dyDescent="0.3">
      <c r="A792" s="191">
        <v>787</v>
      </c>
      <c r="B792" s="221" t="s">
        <v>265</v>
      </c>
      <c r="C792" s="221" t="s">
        <v>1278</v>
      </c>
      <c r="D792" s="194" t="s">
        <v>1278</v>
      </c>
      <c r="E792" s="191"/>
      <c r="F792" s="224"/>
      <c r="G792" s="196" t="s">
        <v>1280</v>
      </c>
      <c r="H792" s="226" t="s">
        <v>1281</v>
      </c>
      <c r="I792" s="197"/>
      <c r="J792" s="198">
        <v>10000</v>
      </c>
    </row>
    <row r="793" spans="1:10" ht="48" customHeight="1" x14ac:dyDescent="0.3">
      <c r="A793" s="191">
        <v>788</v>
      </c>
      <c r="B793" s="221" t="s">
        <v>265</v>
      </c>
      <c r="C793" s="221" t="s">
        <v>1278</v>
      </c>
      <c r="D793" s="194" t="s">
        <v>1278</v>
      </c>
      <c r="E793" s="191" t="s">
        <v>225</v>
      </c>
      <c r="F793" s="224">
        <v>601</v>
      </c>
      <c r="G793" s="263" t="s">
        <v>1475</v>
      </c>
      <c r="H793" s="226" t="s">
        <v>204</v>
      </c>
      <c r="I793" s="197">
        <v>160000</v>
      </c>
      <c r="J793" s="198">
        <v>20000</v>
      </c>
    </row>
    <row r="794" spans="1:10" ht="48" customHeight="1" x14ac:dyDescent="0.3">
      <c r="A794" s="191">
        <v>789</v>
      </c>
      <c r="B794" s="221" t="s">
        <v>265</v>
      </c>
      <c r="C794" s="221" t="s">
        <v>1278</v>
      </c>
      <c r="D794" s="194" t="s">
        <v>1278</v>
      </c>
      <c r="E794" s="191" t="s">
        <v>225</v>
      </c>
      <c r="F794" s="224">
        <v>601</v>
      </c>
      <c r="G794" s="196" t="s">
        <v>1282</v>
      </c>
      <c r="H794" s="226" t="s">
        <v>204</v>
      </c>
      <c r="I794" s="197">
        <v>30000</v>
      </c>
      <c r="J794" s="198">
        <v>10000</v>
      </c>
    </row>
    <row r="795" spans="1:10" ht="48" customHeight="1" x14ac:dyDescent="0.3">
      <c r="A795" s="191">
        <v>790</v>
      </c>
      <c r="B795" s="222" t="s">
        <v>265</v>
      </c>
      <c r="C795" s="222" t="s">
        <v>1278</v>
      </c>
      <c r="D795" s="202" t="s">
        <v>1278</v>
      </c>
      <c r="E795" s="223" t="s">
        <v>225</v>
      </c>
      <c r="F795" s="224">
        <v>601</v>
      </c>
      <c r="G795" s="196" t="s">
        <v>681</v>
      </c>
      <c r="H795" s="226" t="s">
        <v>204</v>
      </c>
      <c r="I795" s="197">
        <v>20000</v>
      </c>
      <c r="J795" s="198">
        <v>10000</v>
      </c>
    </row>
    <row r="796" spans="1:10" ht="48" customHeight="1" x14ac:dyDescent="0.3">
      <c r="A796" s="191">
        <v>791</v>
      </c>
      <c r="B796" s="222" t="s">
        <v>265</v>
      </c>
      <c r="C796" s="221" t="s">
        <v>976</v>
      </c>
      <c r="D796" s="202" t="s">
        <v>976</v>
      </c>
      <c r="E796" s="223" t="s">
        <v>225</v>
      </c>
      <c r="F796" s="224">
        <v>555</v>
      </c>
      <c r="G796" s="204" t="s">
        <v>1283</v>
      </c>
      <c r="H796" s="226" t="s">
        <v>91</v>
      </c>
      <c r="I796" s="211">
        <v>16000</v>
      </c>
      <c r="J796" s="198">
        <v>25000</v>
      </c>
    </row>
    <row r="797" spans="1:10" ht="48" customHeight="1" x14ac:dyDescent="0.3">
      <c r="A797" s="191">
        <v>792</v>
      </c>
      <c r="B797" s="221" t="s">
        <v>265</v>
      </c>
      <c r="C797" s="221" t="s">
        <v>976</v>
      </c>
      <c r="D797" s="226" t="s">
        <v>976</v>
      </c>
      <c r="E797" s="223" t="s">
        <v>225</v>
      </c>
      <c r="F797" s="224">
        <v>554</v>
      </c>
      <c r="G797" s="204" t="s">
        <v>1284</v>
      </c>
      <c r="H797" s="226" t="s">
        <v>204</v>
      </c>
      <c r="I797" s="211">
        <v>70000</v>
      </c>
      <c r="J797" s="198">
        <v>30000</v>
      </c>
    </row>
    <row r="798" spans="1:10" ht="48" customHeight="1" x14ac:dyDescent="0.3">
      <c r="A798" s="191">
        <v>793</v>
      </c>
      <c r="B798" s="191" t="s">
        <v>265</v>
      </c>
      <c r="C798" s="221" t="s">
        <v>976</v>
      </c>
      <c r="D798" s="194" t="s">
        <v>976</v>
      </c>
      <c r="E798" s="223" t="s">
        <v>225</v>
      </c>
      <c r="F798" s="224">
        <v>552</v>
      </c>
      <c r="G798" s="196" t="s">
        <v>1285</v>
      </c>
      <c r="H798" s="226" t="s">
        <v>763</v>
      </c>
      <c r="I798" s="197">
        <v>6013</v>
      </c>
      <c r="J798" s="198">
        <v>13000</v>
      </c>
    </row>
    <row r="799" spans="1:10" ht="48" customHeight="1" x14ac:dyDescent="0.3">
      <c r="A799" s="191">
        <v>794</v>
      </c>
      <c r="B799" s="221" t="s">
        <v>265</v>
      </c>
      <c r="C799" s="221" t="s">
        <v>976</v>
      </c>
      <c r="D799" s="226" t="s">
        <v>976</v>
      </c>
      <c r="E799" s="223"/>
      <c r="F799" s="224"/>
      <c r="G799" s="196" t="s">
        <v>1286</v>
      </c>
      <c r="H799" s="226" t="s">
        <v>556</v>
      </c>
      <c r="I799" s="211"/>
      <c r="J799" s="198">
        <v>50000</v>
      </c>
    </row>
    <row r="800" spans="1:10" ht="48" customHeight="1" x14ac:dyDescent="0.3">
      <c r="A800" s="191">
        <v>795</v>
      </c>
      <c r="B800" s="221" t="s">
        <v>265</v>
      </c>
      <c r="C800" s="221" t="s">
        <v>976</v>
      </c>
      <c r="D800" s="226" t="s">
        <v>976</v>
      </c>
      <c r="E800" s="223" t="s">
        <v>225</v>
      </c>
      <c r="F800" s="224">
        <v>558</v>
      </c>
      <c r="G800" s="196" t="s">
        <v>1287</v>
      </c>
      <c r="H800" s="226" t="s">
        <v>204</v>
      </c>
      <c r="I800" s="211">
        <v>60000</v>
      </c>
      <c r="J800" s="198">
        <v>90000</v>
      </c>
    </row>
    <row r="801" spans="1:10" ht="48" customHeight="1" x14ac:dyDescent="0.3">
      <c r="A801" s="191">
        <v>796</v>
      </c>
      <c r="B801" s="221" t="s">
        <v>265</v>
      </c>
      <c r="C801" s="221" t="s">
        <v>976</v>
      </c>
      <c r="D801" s="226" t="s">
        <v>976</v>
      </c>
      <c r="E801" s="223" t="s">
        <v>225</v>
      </c>
      <c r="F801" s="224">
        <v>560</v>
      </c>
      <c r="G801" s="196" t="s">
        <v>1288</v>
      </c>
      <c r="H801" s="226" t="s">
        <v>204</v>
      </c>
      <c r="I801" s="211">
        <v>30000</v>
      </c>
      <c r="J801" s="198">
        <v>70000</v>
      </c>
    </row>
    <row r="802" spans="1:10" ht="48" customHeight="1" x14ac:dyDescent="0.3">
      <c r="A802" s="191">
        <v>797</v>
      </c>
      <c r="B802" s="192" t="s">
        <v>265</v>
      </c>
      <c r="C802" s="192"/>
      <c r="D802" s="194" t="s">
        <v>777</v>
      </c>
      <c r="E802" s="193" t="s">
        <v>225</v>
      </c>
      <c r="F802" s="201">
        <v>399</v>
      </c>
      <c r="G802" s="196" t="s">
        <v>1289</v>
      </c>
      <c r="H802" s="194" t="s">
        <v>204</v>
      </c>
      <c r="I802" s="237">
        <v>300000</v>
      </c>
      <c r="J802" s="198">
        <v>300000</v>
      </c>
    </row>
    <row r="803" spans="1:10" ht="48" customHeight="1" x14ac:dyDescent="0.3">
      <c r="A803" s="191">
        <v>798</v>
      </c>
      <c r="B803" s="192" t="s">
        <v>269</v>
      </c>
      <c r="C803" s="194" t="s">
        <v>606</v>
      </c>
      <c r="D803" s="194" t="s">
        <v>784</v>
      </c>
      <c r="E803" s="193" t="s">
        <v>225</v>
      </c>
      <c r="F803" s="201">
        <v>313</v>
      </c>
      <c r="G803" s="196" t="s">
        <v>1290</v>
      </c>
      <c r="H803" s="194" t="s">
        <v>373</v>
      </c>
      <c r="I803" s="237">
        <v>25000</v>
      </c>
      <c r="J803" s="198">
        <v>30000</v>
      </c>
    </row>
    <row r="804" spans="1:10" ht="48" customHeight="1" x14ac:dyDescent="0.3">
      <c r="A804" s="191">
        <v>799</v>
      </c>
      <c r="B804" s="192" t="s">
        <v>269</v>
      </c>
      <c r="C804" s="194" t="s">
        <v>606</v>
      </c>
      <c r="D804" s="194" t="s">
        <v>784</v>
      </c>
      <c r="E804" s="193" t="s">
        <v>225</v>
      </c>
      <c r="F804" s="195">
        <v>313</v>
      </c>
      <c r="G804" s="196" t="s">
        <v>1291</v>
      </c>
      <c r="H804" s="194" t="s">
        <v>569</v>
      </c>
      <c r="I804" s="237">
        <v>40000</v>
      </c>
      <c r="J804" s="198">
        <v>30000</v>
      </c>
    </row>
    <row r="805" spans="1:10" ht="48" customHeight="1" x14ac:dyDescent="0.3">
      <c r="A805" s="191">
        <v>800</v>
      </c>
      <c r="B805" s="192" t="s">
        <v>265</v>
      </c>
      <c r="C805" s="194" t="s">
        <v>998</v>
      </c>
      <c r="D805" s="194" t="s">
        <v>998</v>
      </c>
      <c r="E805" s="193" t="s">
        <v>225</v>
      </c>
      <c r="F805" s="195">
        <v>594</v>
      </c>
      <c r="G805" s="196" t="s">
        <v>1292</v>
      </c>
      <c r="H805" s="194" t="s">
        <v>556</v>
      </c>
      <c r="I805" s="237">
        <v>5500</v>
      </c>
      <c r="J805" s="198">
        <v>13000</v>
      </c>
    </row>
    <row r="806" spans="1:10" ht="48" customHeight="1" x14ac:dyDescent="0.3">
      <c r="A806" s="191">
        <v>801</v>
      </c>
      <c r="B806" s="192" t="s">
        <v>265</v>
      </c>
      <c r="C806" s="194" t="s">
        <v>998</v>
      </c>
      <c r="D806" s="194" t="s">
        <v>998</v>
      </c>
      <c r="E806" s="193"/>
      <c r="F806" s="195"/>
      <c r="G806" s="196" t="s">
        <v>1293</v>
      </c>
      <c r="H806" s="194" t="s">
        <v>556</v>
      </c>
      <c r="I806" s="237"/>
      <c r="J806" s="198">
        <v>3000</v>
      </c>
    </row>
    <row r="807" spans="1:10" ht="48" customHeight="1" x14ac:dyDescent="0.3">
      <c r="A807" s="191">
        <v>802</v>
      </c>
      <c r="B807" s="201" t="s">
        <v>265</v>
      </c>
      <c r="C807" s="201" t="s">
        <v>998</v>
      </c>
      <c r="D807" s="202" t="s">
        <v>998</v>
      </c>
      <c r="E807" s="195"/>
      <c r="F807" s="195"/>
      <c r="G807" s="196" t="s">
        <v>1294</v>
      </c>
      <c r="H807" s="202" t="s">
        <v>556</v>
      </c>
      <c r="I807" s="237"/>
      <c r="J807" s="198">
        <v>2500</v>
      </c>
    </row>
    <row r="808" spans="1:10" ht="48" customHeight="1" x14ac:dyDescent="0.3">
      <c r="A808" s="191">
        <v>803</v>
      </c>
      <c r="B808" s="201" t="s">
        <v>265</v>
      </c>
      <c r="C808" s="201" t="s">
        <v>1041</v>
      </c>
      <c r="D808" s="202" t="s">
        <v>1041</v>
      </c>
      <c r="E808" s="195"/>
      <c r="F808" s="195">
        <v>536</v>
      </c>
      <c r="G808" s="196" t="s">
        <v>1385</v>
      </c>
      <c r="H808" s="202" t="s">
        <v>204</v>
      </c>
      <c r="I808" s="237">
        <v>80000</v>
      </c>
      <c r="J808" s="198">
        <v>30000</v>
      </c>
    </row>
    <row r="809" spans="1:10" ht="48" customHeight="1" x14ac:dyDescent="0.3">
      <c r="A809" s="191">
        <v>804</v>
      </c>
      <c r="B809" s="234" t="s">
        <v>18</v>
      </c>
      <c r="C809" s="234"/>
      <c r="D809" s="234" t="s">
        <v>755</v>
      </c>
      <c r="E809" s="234"/>
      <c r="F809" s="235"/>
      <c r="G809" s="238" t="s">
        <v>1295</v>
      </c>
      <c r="H809" s="235" t="s">
        <v>373</v>
      </c>
      <c r="I809" s="237"/>
      <c r="J809" s="198">
        <v>31900</v>
      </c>
    </row>
    <row r="810" spans="1:10" ht="48" customHeight="1" x14ac:dyDescent="0.3">
      <c r="A810" s="191">
        <v>805</v>
      </c>
      <c r="B810" s="227" t="s">
        <v>18</v>
      </c>
      <c r="C810" s="227"/>
      <c r="D810" s="227" t="s">
        <v>278</v>
      </c>
      <c r="E810" s="227"/>
      <c r="F810" s="228">
        <v>196</v>
      </c>
      <c r="G810" s="239" t="s">
        <v>1296</v>
      </c>
      <c r="H810" s="228" t="s">
        <v>232</v>
      </c>
      <c r="I810" s="237">
        <v>30000</v>
      </c>
      <c r="J810" s="198">
        <v>50000</v>
      </c>
    </row>
    <row r="811" spans="1:10" ht="48" customHeight="1" x14ac:dyDescent="0.3">
      <c r="A811" s="191">
        <v>806</v>
      </c>
      <c r="B811" s="227" t="s">
        <v>63</v>
      </c>
      <c r="C811" s="227"/>
      <c r="D811" s="227" t="s">
        <v>383</v>
      </c>
      <c r="E811" s="227"/>
      <c r="F811" s="228"/>
      <c r="G811" s="239" t="s">
        <v>1297</v>
      </c>
      <c r="H811" s="228" t="s">
        <v>204</v>
      </c>
      <c r="I811" s="237">
        <v>100000</v>
      </c>
      <c r="J811" s="198">
        <v>45000</v>
      </c>
    </row>
    <row r="812" spans="1:10" ht="48" customHeight="1" x14ac:dyDescent="0.3">
      <c r="A812" s="191">
        <v>807</v>
      </c>
      <c r="B812" s="227" t="s">
        <v>63</v>
      </c>
      <c r="C812" s="227"/>
      <c r="D812" s="227" t="s">
        <v>1298</v>
      </c>
      <c r="E812" s="227"/>
      <c r="F812" s="228">
        <v>672</v>
      </c>
      <c r="G812" s="239" t="s">
        <v>853</v>
      </c>
      <c r="H812" s="228" t="s">
        <v>373</v>
      </c>
      <c r="I812" s="265">
        <v>20000</v>
      </c>
      <c r="J812" s="198">
        <v>7000</v>
      </c>
    </row>
    <row r="813" spans="1:10" ht="48" customHeight="1" x14ac:dyDescent="0.3">
      <c r="A813" s="191">
        <v>808</v>
      </c>
      <c r="B813" s="227" t="s">
        <v>63</v>
      </c>
      <c r="C813" s="227"/>
      <c r="D813" s="227" t="s">
        <v>1298</v>
      </c>
      <c r="E813" s="227"/>
      <c r="F813" s="268">
        <v>673</v>
      </c>
      <c r="G813" s="239" t="s">
        <v>1299</v>
      </c>
      <c r="H813" s="228" t="s">
        <v>204</v>
      </c>
      <c r="I813" s="265">
        <v>10000</v>
      </c>
      <c r="J813" s="198">
        <v>10000</v>
      </c>
    </row>
    <row r="814" spans="1:10" ht="48" customHeight="1" x14ac:dyDescent="0.3">
      <c r="A814" s="191">
        <v>809</v>
      </c>
      <c r="B814" s="227" t="s">
        <v>63</v>
      </c>
      <c r="C814" s="227"/>
      <c r="D814" s="227" t="s">
        <v>1300</v>
      </c>
      <c r="E814" s="227"/>
      <c r="F814" s="228">
        <v>661</v>
      </c>
      <c r="G814" s="239" t="s">
        <v>853</v>
      </c>
      <c r="H814" s="228" t="s">
        <v>373</v>
      </c>
      <c r="I814" s="265">
        <v>29000</v>
      </c>
      <c r="J814" s="198">
        <v>20000</v>
      </c>
    </row>
    <row r="815" spans="1:10" ht="48" customHeight="1" x14ac:dyDescent="0.3">
      <c r="A815" s="191">
        <v>810</v>
      </c>
      <c r="B815" s="227" t="s">
        <v>63</v>
      </c>
      <c r="C815" s="227"/>
      <c r="D815" s="227" t="s">
        <v>1301</v>
      </c>
      <c r="E815" s="227"/>
      <c r="F815" s="228"/>
      <c r="G815" s="239" t="s">
        <v>1302</v>
      </c>
      <c r="H815" s="228" t="s">
        <v>21</v>
      </c>
      <c r="I815" s="237"/>
      <c r="J815" s="198">
        <v>50000</v>
      </c>
    </row>
    <row r="816" spans="1:10" ht="48" customHeight="1" x14ac:dyDescent="0.3">
      <c r="A816" s="191">
        <v>811</v>
      </c>
      <c r="B816" s="227" t="s">
        <v>63</v>
      </c>
      <c r="C816" s="227"/>
      <c r="D816" s="227" t="s">
        <v>1303</v>
      </c>
      <c r="E816" s="227"/>
      <c r="F816" s="228">
        <v>547</v>
      </c>
      <c r="G816" s="239" t="s">
        <v>1304</v>
      </c>
      <c r="H816" s="268" t="s">
        <v>77</v>
      </c>
      <c r="I816" s="237">
        <v>8000</v>
      </c>
      <c r="J816" s="198">
        <v>20000</v>
      </c>
    </row>
    <row r="817" spans="1:10" ht="48" customHeight="1" x14ac:dyDescent="0.3">
      <c r="A817" s="191">
        <v>812</v>
      </c>
      <c r="B817" s="227" t="s">
        <v>63</v>
      </c>
      <c r="C817" s="227"/>
      <c r="D817" s="227" t="s">
        <v>1303</v>
      </c>
      <c r="E817" s="227"/>
      <c r="F817" s="228">
        <v>550</v>
      </c>
      <c r="G817" s="264" t="s">
        <v>1423</v>
      </c>
      <c r="H817" s="228" t="s">
        <v>21</v>
      </c>
      <c r="I817" s="237">
        <v>50000</v>
      </c>
      <c r="J817" s="198">
        <v>50000</v>
      </c>
    </row>
    <row r="818" spans="1:10" ht="48" customHeight="1" x14ac:dyDescent="0.3">
      <c r="A818" s="191">
        <v>813</v>
      </c>
      <c r="B818" s="227" t="s">
        <v>63</v>
      </c>
      <c r="C818" s="227"/>
      <c r="D818" s="227" t="s">
        <v>1303</v>
      </c>
      <c r="E818" s="227"/>
      <c r="F818" s="228">
        <v>550</v>
      </c>
      <c r="G818" s="264" t="s">
        <v>1424</v>
      </c>
      <c r="H818" s="228" t="s">
        <v>102</v>
      </c>
      <c r="I818" s="237">
        <v>28000</v>
      </c>
      <c r="J818" s="198">
        <v>52000</v>
      </c>
    </row>
    <row r="819" spans="1:10" ht="48" customHeight="1" x14ac:dyDescent="0.3">
      <c r="A819" s="191">
        <v>814</v>
      </c>
      <c r="B819" s="227" t="s">
        <v>18</v>
      </c>
      <c r="C819" s="193" t="s">
        <v>175</v>
      </c>
      <c r="D819" s="227" t="s">
        <v>187</v>
      </c>
      <c r="E819" s="227"/>
      <c r="F819" s="228"/>
      <c r="G819" s="269" t="s">
        <v>1448</v>
      </c>
      <c r="H819" s="228" t="s">
        <v>102</v>
      </c>
      <c r="I819" s="237"/>
      <c r="J819" s="198">
        <v>15000</v>
      </c>
    </row>
    <row r="820" spans="1:10" ht="48" customHeight="1" x14ac:dyDescent="0.3">
      <c r="A820" s="191">
        <v>815</v>
      </c>
      <c r="B820" s="227" t="s">
        <v>63</v>
      </c>
      <c r="C820" s="262" t="s">
        <v>1428</v>
      </c>
      <c r="D820" s="227" t="s">
        <v>189</v>
      </c>
      <c r="E820" s="261" t="s">
        <v>225</v>
      </c>
      <c r="F820" s="195">
        <v>207</v>
      </c>
      <c r="G820" s="239" t="s">
        <v>1305</v>
      </c>
      <c r="H820" s="194" t="s">
        <v>204</v>
      </c>
      <c r="I820" s="265">
        <v>70000</v>
      </c>
      <c r="J820" s="198">
        <v>30000</v>
      </c>
    </row>
    <row r="821" spans="1:10" ht="48" customHeight="1" x14ac:dyDescent="0.3">
      <c r="A821" s="191">
        <v>816</v>
      </c>
      <c r="B821" s="234" t="s">
        <v>18</v>
      </c>
      <c r="C821" s="234"/>
      <c r="D821" s="234" t="s">
        <v>364</v>
      </c>
      <c r="E821" s="261" t="s">
        <v>225</v>
      </c>
      <c r="F821" s="235"/>
      <c r="G821" s="238" t="s">
        <v>1306</v>
      </c>
      <c r="H821" s="235" t="s">
        <v>93</v>
      </c>
      <c r="I821" s="265"/>
      <c r="J821" s="198">
        <v>21000</v>
      </c>
    </row>
    <row r="822" spans="1:10" ht="48" customHeight="1" x14ac:dyDescent="0.3">
      <c r="A822" s="191">
        <v>817</v>
      </c>
      <c r="B822" s="227" t="s">
        <v>268</v>
      </c>
      <c r="C822" s="262" t="s">
        <v>1531</v>
      </c>
      <c r="D822" s="227" t="s">
        <v>1307</v>
      </c>
      <c r="E822" s="261" t="s">
        <v>225</v>
      </c>
      <c r="F822" s="228"/>
      <c r="G822" s="239" t="s">
        <v>1386</v>
      </c>
      <c r="H822" s="228" t="s">
        <v>20</v>
      </c>
      <c r="I822" s="237"/>
      <c r="J822" s="198">
        <v>40000</v>
      </c>
    </row>
    <row r="823" spans="1:10" ht="48" customHeight="1" x14ac:dyDescent="0.3">
      <c r="A823" s="191">
        <v>818</v>
      </c>
      <c r="B823" s="227" t="s">
        <v>268</v>
      </c>
      <c r="C823" s="193" t="s">
        <v>175</v>
      </c>
      <c r="D823" s="227" t="s">
        <v>180</v>
      </c>
      <c r="E823" s="258" t="s">
        <v>1501</v>
      </c>
      <c r="F823" s="268">
        <v>572</v>
      </c>
      <c r="G823" s="239" t="s">
        <v>1308</v>
      </c>
      <c r="H823" s="228" t="s">
        <v>373</v>
      </c>
      <c r="I823" s="237"/>
      <c r="J823" s="198">
        <v>15000</v>
      </c>
    </row>
    <row r="824" spans="1:10" ht="48" customHeight="1" x14ac:dyDescent="0.3">
      <c r="A824" s="191">
        <v>819</v>
      </c>
      <c r="B824" s="227" t="s">
        <v>268</v>
      </c>
      <c r="C824" s="193" t="s">
        <v>175</v>
      </c>
      <c r="D824" s="227" t="s">
        <v>180</v>
      </c>
      <c r="E824" s="258" t="s">
        <v>1501</v>
      </c>
      <c r="F824" s="268">
        <v>572</v>
      </c>
      <c r="G824" s="264" t="s">
        <v>1513</v>
      </c>
      <c r="H824" s="228" t="s">
        <v>373</v>
      </c>
      <c r="I824" s="265">
        <v>6000</v>
      </c>
      <c r="J824" s="198">
        <v>10000</v>
      </c>
    </row>
    <row r="825" spans="1:10" ht="48" customHeight="1" x14ac:dyDescent="0.3">
      <c r="A825" s="191">
        <v>820</v>
      </c>
      <c r="B825" s="227" t="s">
        <v>268</v>
      </c>
      <c r="C825" s="193" t="s">
        <v>175</v>
      </c>
      <c r="D825" s="227" t="s">
        <v>180</v>
      </c>
      <c r="E825" s="258" t="s">
        <v>1501</v>
      </c>
      <c r="F825" s="268">
        <v>564</v>
      </c>
      <c r="G825" s="239" t="s">
        <v>1309</v>
      </c>
      <c r="H825" s="268" t="s">
        <v>1516</v>
      </c>
      <c r="I825" s="237">
        <v>3000</v>
      </c>
      <c r="J825" s="198">
        <v>2000</v>
      </c>
    </row>
    <row r="826" spans="1:10" ht="48" customHeight="1" x14ac:dyDescent="0.3">
      <c r="A826" s="191">
        <v>821</v>
      </c>
      <c r="B826" s="227" t="s">
        <v>268</v>
      </c>
      <c r="C826" s="193" t="s">
        <v>175</v>
      </c>
      <c r="D826" s="227" t="s">
        <v>180</v>
      </c>
      <c r="E826" s="258" t="s">
        <v>1501</v>
      </c>
      <c r="F826" s="268">
        <v>566</v>
      </c>
      <c r="G826" s="264" t="s">
        <v>1514</v>
      </c>
      <c r="H826" s="228" t="s">
        <v>524</v>
      </c>
      <c r="I826" s="237">
        <v>150000</v>
      </c>
      <c r="J826" s="198">
        <v>30000</v>
      </c>
    </row>
    <row r="827" spans="1:10" ht="48" customHeight="1" x14ac:dyDescent="0.3">
      <c r="A827" s="191">
        <v>822</v>
      </c>
      <c r="B827" s="227" t="s">
        <v>268</v>
      </c>
      <c r="C827" s="193" t="s">
        <v>175</v>
      </c>
      <c r="D827" s="227" t="s">
        <v>180</v>
      </c>
      <c r="E827" s="258" t="s">
        <v>1501</v>
      </c>
      <c r="F827" s="228">
        <v>564</v>
      </c>
      <c r="G827" s="264" t="s">
        <v>1515</v>
      </c>
      <c r="H827" s="228" t="s">
        <v>524</v>
      </c>
      <c r="I827" s="237">
        <v>3000</v>
      </c>
      <c r="J827" s="198">
        <v>2000</v>
      </c>
    </row>
    <row r="828" spans="1:10" ht="48" customHeight="1" x14ac:dyDescent="0.3">
      <c r="A828" s="191">
        <v>823</v>
      </c>
      <c r="B828" s="227" t="s">
        <v>268</v>
      </c>
      <c r="C828" s="262" t="s">
        <v>1451</v>
      </c>
      <c r="D828" s="227" t="s">
        <v>244</v>
      </c>
      <c r="E828" s="258" t="s">
        <v>1430</v>
      </c>
      <c r="F828" s="228">
        <v>800</v>
      </c>
      <c r="G828" s="264" t="s">
        <v>1452</v>
      </c>
      <c r="H828" s="228" t="s">
        <v>373</v>
      </c>
      <c r="I828" s="237">
        <v>300000</v>
      </c>
      <c r="J828" s="198">
        <v>155000</v>
      </c>
    </row>
    <row r="829" spans="1:10" ht="48" customHeight="1" x14ac:dyDescent="0.3">
      <c r="A829" s="191">
        <v>824</v>
      </c>
      <c r="B829" s="227" t="s">
        <v>268</v>
      </c>
      <c r="C829" s="193" t="s">
        <v>175</v>
      </c>
      <c r="D829" s="227" t="s">
        <v>189</v>
      </c>
      <c r="E829" s="258" t="s">
        <v>19</v>
      </c>
      <c r="F829" s="228">
        <v>586</v>
      </c>
      <c r="G829" s="264" t="s">
        <v>1499</v>
      </c>
      <c r="H829" s="228" t="s">
        <v>524</v>
      </c>
      <c r="I829" s="237">
        <v>12000</v>
      </c>
      <c r="J829" s="198">
        <v>8000</v>
      </c>
    </row>
    <row r="830" spans="1:10" ht="48" customHeight="1" x14ac:dyDescent="0.3">
      <c r="A830" s="191">
        <v>825</v>
      </c>
      <c r="B830" s="227" t="s">
        <v>268</v>
      </c>
      <c r="C830" s="193" t="s">
        <v>175</v>
      </c>
      <c r="D830" s="227" t="s">
        <v>189</v>
      </c>
      <c r="E830" s="258" t="s">
        <v>19</v>
      </c>
      <c r="F830" s="228">
        <v>586</v>
      </c>
      <c r="G830" s="264" t="s">
        <v>1445</v>
      </c>
      <c r="H830" s="228" t="s">
        <v>524</v>
      </c>
      <c r="I830" s="237">
        <v>18000</v>
      </c>
      <c r="J830" s="198">
        <v>12000</v>
      </c>
    </row>
    <row r="831" spans="1:10" ht="48" customHeight="1" x14ac:dyDescent="0.3">
      <c r="A831" s="191">
        <v>826</v>
      </c>
      <c r="B831" s="227" t="s">
        <v>268</v>
      </c>
      <c r="C831" s="193" t="s">
        <v>175</v>
      </c>
      <c r="D831" s="227" t="s">
        <v>189</v>
      </c>
      <c r="E831" s="258" t="s">
        <v>19</v>
      </c>
      <c r="F831" s="228">
        <v>587</v>
      </c>
      <c r="G831" s="239" t="s">
        <v>1310</v>
      </c>
      <c r="H831" s="228" t="s">
        <v>524</v>
      </c>
      <c r="I831" s="237">
        <v>200000</v>
      </c>
      <c r="J831" s="198">
        <v>50000</v>
      </c>
    </row>
    <row r="832" spans="1:10" ht="48" customHeight="1" x14ac:dyDescent="0.3">
      <c r="A832" s="191">
        <v>827</v>
      </c>
      <c r="B832" s="227" t="s">
        <v>268</v>
      </c>
      <c r="C832" s="193" t="s">
        <v>175</v>
      </c>
      <c r="D832" s="227" t="s">
        <v>189</v>
      </c>
      <c r="E832" s="258" t="s">
        <v>19</v>
      </c>
      <c r="F832" s="228">
        <v>587</v>
      </c>
      <c r="G832" s="264" t="s">
        <v>1449</v>
      </c>
      <c r="H832" s="228" t="s">
        <v>524</v>
      </c>
      <c r="I832" s="237">
        <v>42000</v>
      </c>
      <c r="J832" s="198">
        <v>14000</v>
      </c>
    </row>
    <row r="833" spans="1:10" ht="48" customHeight="1" x14ac:dyDescent="0.3">
      <c r="A833" s="191">
        <v>828</v>
      </c>
      <c r="B833" s="227" t="s">
        <v>268</v>
      </c>
      <c r="C833" s="227"/>
      <c r="D833" s="227" t="s">
        <v>201</v>
      </c>
      <c r="E833" s="258" t="s">
        <v>19</v>
      </c>
      <c r="F833" s="228">
        <v>655</v>
      </c>
      <c r="G833" s="239" t="s">
        <v>1311</v>
      </c>
      <c r="H833" s="228" t="s">
        <v>524</v>
      </c>
      <c r="I833" s="237">
        <v>60000</v>
      </c>
      <c r="J833" s="198">
        <v>28000</v>
      </c>
    </row>
    <row r="834" spans="1:10" ht="48" customHeight="1" x14ac:dyDescent="0.3">
      <c r="A834" s="191">
        <v>829</v>
      </c>
      <c r="B834" s="227" t="s">
        <v>268</v>
      </c>
      <c r="C834" s="227"/>
      <c r="D834" s="227" t="s">
        <v>201</v>
      </c>
      <c r="E834" s="258" t="s">
        <v>19</v>
      </c>
      <c r="F834" s="228">
        <v>615</v>
      </c>
      <c r="G834" s="239" t="s">
        <v>1312</v>
      </c>
      <c r="H834" s="228" t="s">
        <v>191</v>
      </c>
      <c r="I834" s="237">
        <v>400000</v>
      </c>
      <c r="J834" s="198">
        <v>30000</v>
      </c>
    </row>
    <row r="835" spans="1:10" ht="48" customHeight="1" x14ac:dyDescent="0.3">
      <c r="A835" s="191">
        <v>830</v>
      </c>
      <c r="B835" s="227" t="s">
        <v>268</v>
      </c>
      <c r="C835" s="227"/>
      <c r="D835" s="227" t="s">
        <v>201</v>
      </c>
      <c r="E835" s="258" t="s">
        <v>19</v>
      </c>
      <c r="F835" s="228">
        <v>643</v>
      </c>
      <c r="G835" s="239" t="s">
        <v>1313</v>
      </c>
      <c r="H835" s="228" t="s">
        <v>524</v>
      </c>
      <c r="I835" s="237">
        <v>36000</v>
      </c>
      <c r="J835" s="198">
        <v>24000</v>
      </c>
    </row>
    <row r="836" spans="1:10" ht="48" customHeight="1" x14ac:dyDescent="0.3">
      <c r="A836" s="191">
        <v>831</v>
      </c>
      <c r="B836" s="227" t="s">
        <v>268</v>
      </c>
      <c r="C836" s="227"/>
      <c r="D836" s="227" t="s">
        <v>201</v>
      </c>
      <c r="E836" s="227"/>
      <c r="F836" s="228">
        <v>611</v>
      </c>
      <c r="G836" s="239" t="s">
        <v>1314</v>
      </c>
      <c r="H836" s="228" t="s">
        <v>373</v>
      </c>
      <c r="I836" s="237">
        <v>9000</v>
      </c>
      <c r="J836" s="198">
        <v>6000</v>
      </c>
    </row>
    <row r="837" spans="1:10" ht="48" customHeight="1" x14ac:dyDescent="0.3">
      <c r="A837" s="191">
        <v>832</v>
      </c>
      <c r="B837" s="227" t="s">
        <v>268</v>
      </c>
      <c r="C837" s="227"/>
      <c r="D837" s="227" t="s">
        <v>280</v>
      </c>
      <c r="E837" s="227"/>
      <c r="F837" s="228"/>
      <c r="G837" s="239" t="s">
        <v>1315</v>
      </c>
      <c r="H837" s="228" t="s">
        <v>301</v>
      </c>
      <c r="I837" s="237">
        <v>120000</v>
      </c>
      <c r="J837" s="198">
        <v>50000</v>
      </c>
    </row>
    <row r="838" spans="1:10" ht="48" customHeight="1" x14ac:dyDescent="0.3">
      <c r="A838" s="191">
        <v>833</v>
      </c>
      <c r="B838" s="227" t="s">
        <v>268</v>
      </c>
      <c r="C838" s="227"/>
      <c r="D838" s="227" t="s">
        <v>635</v>
      </c>
      <c r="E838" s="227"/>
      <c r="F838" s="228"/>
      <c r="G838" s="264" t="s">
        <v>1492</v>
      </c>
      <c r="H838" s="228" t="s">
        <v>301</v>
      </c>
      <c r="I838" s="237"/>
      <c r="J838" s="198">
        <v>10000</v>
      </c>
    </row>
    <row r="839" spans="1:10" ht="48" customHeight="1" x14ac:dyDescent="0.3">
      <c r="A839" s="191">
        <v>834</v>
      </c>
      <c r="B839" s="227" t="s">
        <v>268</v>
      </c>
      <c r="C839" s="192" t="s">
        <v>614</v>
      </c>
      <c r="D839" s="227" t="s">
        <v>619</v>
      </c>
      <c r="E839" s="227"/>
      <c r="F839" s="228"/>
      <c r="G839" s="264" t="s">
        <v>1554</v>
      </c>
      <c r="H839" s="228" t="s">
        <v>596</v>
      </c>
      <c r="I839" s="237"/>
      <c r="J839" s="198">
        <v>20000</v>
      </c>
    </row>
    <row r="840" spans="1:10" ht="48" customHeight="1" x14ac:dyDescent="0.3">
      <c r="A840" s="191">
        <v>835</v>
      </c>
      <c r="B840" s="227" t="s">
        <v>268</v>
      </c>
      <c r="C840" s="227"/>
      <c r="D840" s="227" t="s">
        <v>297</v>
      </c>
      <c r="E840" s="227"/>
      <c r="F840" s="228">
        <v>222</v>
      </c>
      <c r="G840" s="239" t="s">
        <v>1316</v>
      </c>
      <c r="H840" s="228" t="s">
        <v>373</v>
      </c>
      <c r="I840" s="237">
        <v>120000</v>
      </c>
      <c r="J840" s="198">
        <v>20000</v>
      </c>
    </row>
    <row r="841" spans="1:10" ht="48" customHeight="1" x14ac:dyDescent="0.3">
      <c r="A841" s="191">
        <v>836</v>
      </c>
      <c r="B841" s="227" t="s">
        <v>268</v>
      </c>
      <c r="C841" s="227"/>
      <c r="D841" s="227" t="s">
        <v>256</v>
      </c>
      <c r="E841" s="258" t="s">
        <v>1430</v>
      </c>
      <c r="F841" s="258">
        <v>826</v>
      </c>
      <c r="G841" s="270" t="s">
        <v>1474</v>
      </c>
      <c r="H841" s="228" t="s">
        <v>373</v>
      </c>
      <c r="I841" s="237">
        <v>25000</v>
      </c>
      <c r="J841" s="198">
        <v>10000</v>
      </c>
    </row>
    <row r="842" spans="1:10" ht="48" customHeight="1" x14ac:dyDescent="0.3">
      <c r="A842" s="191">
        <v>837</v>
      </c>
      <c r="B842" s="227" t="s">
        <v>268</v>
      </c>
      <c r="C842" s="227"/>
      <c r="D842" s="227" t="s">
        <v>258</v>
      </c>
      <c r="E842" s="227"/>
      <c r="F842" s="228">
        <v>841</v>
      </c>
      <c r="G842" s="239" t="s">
        <v>1317</v>
      </c>
      <c r="H842" s="228" t="s">
        <v>373</v>
      </c>
      <c r="I842" s="237">
        <v>36000</v>
      </c>
      <c r="J842" s="198">
        <v>24000</v>
      </c>
    </row>
    <row r="843" spans="1:10" ht="48" customHeight="1" x14ac:dyDescent="0.3">
      <c r="A843" s="191">
        <v>838</v>
      </c>
      <c r="B843" s="227" t="s">
        <v>265</v>
      </c>
      <c r="C843" s="227"/>
      <c r="D843" s="227" t="s">
        <v>766</v>
      </c>
      <c r="E843" s="227"/>
      <c r="F843" s="228">
        <v>6</v>
      </c>
      <c r="G843" s="239" t="s">
        <v>1318</v>
      </c>
      <c r="H843" s="228" t="s">
        <v>232</v>
      </c>
      <c r="I843" s="237">
        <v>36000</v>
      </c>
      <c r="J843" s="198">
        <v>10000</v>
      </c>
    </row>
    <row r="844" spans="1:10" ht="131.25" x14ac:dyDescent="0.3">
      <c r="A844" s="191">
        <v>839</v>
      </c>
      <c r="B844" s="227" t="s">
        <v>265</v>
      </c>
      <c r="C844" s="227"/>
      <c r="D844" s="227" t="s">
        <v>600</v>
      </c>
      <c r="E844" s="227"/>
      <c r="F844" s="228">
        <v>186</v>
      </c>
      <c r="G844" s="269" t="s">
        <v>1557</v>
      </c>
      <c r="H844" s="228" t="s">
        <v>373</v>
      </c>
      <c r="I844" s="237">
        <v>82000</v>
      </c>
      <c r="J844" s="198">
        <v>25000</v>
      </c>
    </row>
    <row r="845" spans="1:10" ht="48" customHeight="1" x14ac:dyDescent="0.3">
      <c r="A845" s="191">
        <v>840</v>
      </c>
      <c r="B845" s="227" t="s">
        <v>265</v>
      </c>
      <c r="C845" s="227"/>
      <c r="D845" s="227" t="s">
        <v>137</v>
      </c>
      <c r="E845" s="227"/>
      <c r="F845" s="228"/>
      <c r="G845" s="239" t="s">
        <v>1319</v>
      </c>
      <c r="H845" s="228" t="s">
        <v>229</v>
      </c>
      <c r="I845" s="237"/>
      <c r="J845" s="198">
        <v>29000</v>
      </c>
    </row>
    <row r="846" spans="1:10" ht="48" customHeight="1" x14ac:dyDescent="0.3">
      <c r="A846" s="191">
        <v>841</v>
      </c>
      <c r="B846" s="227" t="s">
        <v>265</v>
      </c>
      <c r="C846" s="227"/>
      <c r="D846" s="227" t="s">
        <v>797</v>
      </c>
      <c r="E846" s="227"/>
      <c r="F846" s="228"/>
      <c r="G846" s="239" t="s">
        <v>1320</v>
      </c>
      <c r="H846" s="228" t="s">
        <v>204</v>
      </c>
      <c r="I846" s="237"/>
      <c r="J846" s="198">
        <v>50000</v>
      </c>
    </row>
    <row r="847" spans="1:10" ht="48" customHeight="1" x14ac:dyDescent="0.3">
      <c r="A847" s="191">
        <v>842</v>
      </c>
      <c r="B847" s="227" t="s">
        <v>265</v>
      </c>
      <c r="C847" s="227"/>
      <c r="D847" s="227" t="s">
        <v>976</v>
      </c>
      <c r="E847" s="227"/>
      <c r="F847" s="228">
        <v>558</v>
      </c>
      <c r="G847" s="264" t="s">
        <v>1528</v>
      </c>
      <c r="H847" s="228" t="s">
        <v>204</v>
      </c>
      <c r="I847" s="237">
        <v>60000</v>
      </c>
      <c r="J847" s="198">
        <v>40000</v>
      </c>
    </row>
    <row r="848" spans="1:10" ht="48" customHeight="1" x14ac:dyDescent="0.3">
      <c r="A848" s="191">
        <v>843</v>
      </c>
      <c r="B848" s="227" t="s">
        <v>265</v>
      </c>
      <c r="C848" s="227"/>
      <c r="D848" s="227" t="s">
        <v>980</v>
      </c>
      <c r="E848" s="227"/>
      <c r="F848" s="228">
        <v>543</v>
      </c>
      <c r="G848" s="264" t="s">
        <v>1425</v>
      </c>
      <c r="H848" s="228" t="s">
        <v>232</v>
      </c>
      <c r="I848" s="237">
        <v>8000</v>
      </c>
      <c r="J848" s="198">
        <v>10000</v>
      </c>
    </row>
    <row r="849" spans="1:10" ht="48" customHeight="1" x14ac:dyDescent="0.3">
      <c r="A849" s="191">
        <v>844</v>
      </c>
      <c r="B849" s="227" t="s">
        <v>265</v>
      </c>
      <c r="C849" s="227"/>
      <c r="D849" s="227" t="s">
        <v>588</v>
      </c>
      <c r="E849" s="227"/>
      <c r="F849" s="228"/>
      <c r="G849" s="239" t="s">
        <v>1321</v>
      </c>
      <c r="H849" s="228" t="s">
        <v>204</v>
      </c>
      <c r="I849" s="237"/>
      <c r="J849" s="198">
        <v>60000</v>
      </c>
    </row>
    <row r="850" spans="1:10" ht="48" customHeight="1" x14ac:dyDescent="0.3">
      <c r="A850" s="191">
        <v>845</v>
      </c>
      <c r="B850" s="227" t="s">
        <v>1322</v>
      </c>
      <c r="C850" s="192" t="s">
        <v>593</v>
      </c>
      <c r="D850" s="227" t="s">
        <v>670</v>
      </c>
      <c r="E850" s="227"/>
      <c r="F850" s="228"/>
      <c r="G850" s="264" t="s">
        <v>1408</v>
      </c>
      <c r="H850" s="228" t="s">
        <v>1409</v>
      </c>
      <c r="I850" s="265">
        <v>123000</v>
      </c>
      <c r="J850" s="198">
        <v>20000</v>
      </c>
    </row>
    <row r="851" spans="1:10" ht="48" customHeight="1" x14ac:dyDescent="0.3">
      <c r="A851" s="191">
        <v>846</v>
      </c>
      <c r="B851" s="227" t="s">
        <v>269</v>
      </c>
      <c r="C851" s="202" t="s">
        <v>593</v>
      </c>
      <c r="D851" s="227" t="s">
        <v>670</v>
      </c>
      <c r="E851" s="227"/>
      <c r="F851" s="228">
        <v>92</v>
      </c>
      <c r="G851" s="239" t="s">
        <v>1323</v>
      </c>
      <c r="H851" s="228" t="s">
        <v>527</v>
      </c>
      <c r="I851" s="237">
        <v>14000</v>
      </c>
      <c r="J851" s="198">
        <v>3500</v>
      </c>
    </row>
    <row r="852" spans="1:10" ht="48" customHeight="1" x14ac:dyDescent="0.3">
      <c r="A852" s="191">
        <v>847</v>
      </c>
      <c r="B852" s="227" t="s">
        <v>269</v>
      </c>
      <c r="C852" s="202" t="s">
        <v>593</v>
      </c>
      <c r="D852" s="227" t="s">
        <v>670</v>
      </c>
      <c r="E852" s="227"/>
      <c r="F852" s="228">
        <v>107</v>
      </c>
      <c r="G852" s="239" t="s">
        <v>1324</v>
      </c>
      <c r="H852" s="228" t="s">
        <v>191</v>
      </c>
      <c r="I852" s="237">
        <v>3500</v>
      </c>
      <c r="J852" s="198">
        <v>6500</v>
      </c>
    </row>
    <row r="853" spans="1:10" ht="48" customHeight="1" x14ac:dyDescent="0.3">
      <c r="A853" s="191">
        <v>848</v>
      </c>
      <c r="B853" s="227" t="s">
        <v>269</v>
      </c>
      <c r="C853" s="202" t="s">
        <v>593</v>
      </c>
      <c r="D853" s="258" t="s">
        <v>137</v>
      </c>
      <c r="E853" s="227"/>
      <c r="F853" s="228"/>
      <c r="G853" s="239" t="s">
        <v>1319</v>
      </c>
      <c r="H853" s="228" t="s">
        <v>229</v>
      </c>
      <c r="I853" s="237"/>
      <c r="J853" s="198">
        <v>21000</v>
      </c>
    </row>
    <row r="854" spans="1:10" ht="48" customHeight="1" x14ac:dyDescent="0.3">
      <c r="A854" s="191">
        <v>849</v>
      </c>
      <c r="B854" s="227" t="s">
        <v>269</v>
      </c>
      <c r="C854" s="227"/>
      <c r="D854" s="227" t="s">
        <v>581</v>
      </c>
      <c r="E854" s="227"/>
      <c r="F854" s="228">
        <v>516</v>
      </c>
      <c r="G854" s="239" t="s">
        <v>1325</v>
      </c>
      <c r="H854" s="228" t="s">
        <v>232</v>
      </c>
      <c r="I854" s="237">
        <v>5000</v>
      </c>
      <c r="J854" s="198">
        <v>20000</v>
      </c>
    </row>
    <row r="855" spans="1:10" ht="48" customHeight="1" x14ac:dyDescent="0.3">
      <c r="A855" s="191">
        <v>850</v>
      </c>
      <c r="B855" s="227" t="s">
        <v>269</v>
      </c>
      <c r="C855" s="227"/>
      <c r="D855" s="258" t="s">
        <v>1402</v>
      </c>
      <c r="E855" s="227"/>
      <c r="F855" s="228">
        <v>45</v>
      </c>
      <c r="G855" s="239" t="s">
        <v>1326</v>
      </c>
      <c r="H855" s="228" t="s">
        <v>191</v>
      </c>
      <c r="I855" s="237">
        <v>415000</v>
      </c>
      <c r="J855" s="198">
        <v>15000</v>
      </c>
    </row>
    <row r="856" spans="1:10" ht="48" customHeight="1" x14ac:dyDescent="0.3">
      <c r="A856" s="191">
        <v>851</v>
      </c>
      <c r="B856" s="227" t="s">
        <v>269</v>
      </c>
      <c r="C856" s="227"/>
      <c r="D856" s="227" t="s">
        <v>189</v>
      </c>
      <c r="E856" s="227"/>
      <c r="F856" s="228">
        <v>179</v>
      </c>
      <c r="G856" s="239" t="s">
        <v>1327</v>
      </c>
      <c r="H856" s="228" t="s">
        <v>524</v>
      </c>
      <c r="I856" s="237">
        <v>247000</v>
      </c>
      <c r="J856" s="198">
        <v>45000</v>
      </c>
    </row>
    <row r="857" spans="1:10" ht="48" customHeight="1" x14ac:dyDescent="0.3">
      <c r="A857" s="191">
        <v>852</v>
      </c>
      <c r="B857" s="227" t="s">
        <v>268</v>
      </c>
      <c r="C857" s="227"/>
      <c r="D857" s="227" t="s">
        <v>1376</v>
      </c>
      <c r="E857" s="227"/>
      <c r="F857" s="228">
        <v>204</v>
      </c>
      <c r="G857" s="239" t="s">
        <v>1328</v>
      </c>
      <c r="H857" s="228" t="s">
        <v>524</v>
      </c>
      <c r="I857" s="237">
        <v>10000</v>
      </c>
      <c r="J857" s="198">
        <v>11000</v>
      </c>
    </row>
    <row r="858" spans="1:10" ht="48" customHeight="1" x14ac:dyDescent="0.3">
      <c r="A858" s="191">
        <v>853</v>
      </c>
      <c r="B858" s="227" t="s">
        <v>268</v>
      </c>
      <c r="C858" s="193" t="s">
        <v>175</v>
      </c>
      <c r="D858" s="227" t="s">
        <v>180</v>
      </c>
      <c r="E858" s="258" t="s">
        <v>1501</v>
      </c>
      <c r="F858" s="228">
        <v>572</v>
      </c>
      <c r="G858" s="264" t="s">
        <v>1517</v>
      </c>
      <c r="H858" s="228" t="s">
        <v>373</v>
      </c>
      <c r="I858" s="237">
        <v>70000</v>
      </c>
      <c r="J858" s="198">
        <v>20000</v>
      </c>
    </row>
    <row r="859" spans="1:10" ht="48" customHeight="1" x14ac:dyDescent="0.3">
      <c r="A859" s="191">
        <v>854</v>
      </c>
      <c r="B859" s="227" t="s">
        <v>268</v>
      </c>
      <c r="C859" s="227"/>
      <c r="D859" s="227" t="s">
        <v>278</v>
      </c>
      <c r="E859" s="258" t="s">
        <v>1501</v>
      </c>
      <c r="F859" s="228">
        <v>190</v>
      </c>
      <c r="G859" s="264" t="s">
        <v>1480</v>
      </c>
      <c r="H859" s="228" t="s">
        <v>610</v>
      </c>
      <c r="I859" s="237">
        <v>35740</v>
      </c>
      <c r="J859" s="198">
        <v>14260</v>
      </c>
    </row>
    <row r="860" spans="1:10" ht="48" customHeight="1" x14ac:dyDescent="0.3">
      <c r="A860" s="191">
        <v>855</v>
      </c>
      <c r="B860" s="227" t="s">
        <v>268</v>
      </c>
      <c r="C860" s="193" t="s">
        <v>175</v>
      </c>
      <c r="D860" s="227" t="s">
        <v>180</v>
      </c>
      <c r="E860" s="258" t="s">
        <v>1501</v>
      </c>
      <c r="F860" s="228">
        <v>571</v>
      </c>
      <c r="G860" s="264" t="s">
        <v>1518</v>
      </c>
      <c r="H860" s="228" t="s">
        <v>373</v>
      </c>
      <c r="I860" s="237">
        <v>6000</v>
      </c>
      <c r="J860" s="198">
        <v>5000</v>
      </c>
    </row>
    <row r="861" spans="1:10" ht="48" customHeight="1" x14ac:dyDescent="0.3">
      <c r="A861" s="191">
        <v>856</v>
      </c>
      <c r="B861" s="227" t="s">
        <v>268</v>
      </c>
      <c r="C861" s="193" t="s">
        <v>175</v>
      </c>
      <c r="D861" s="227" t="s">
        <v>180</v>
      </c>
      <c r="E861" s="258" t="s">
        <v>1501</v>
      </c>
      <c r="F861" s="228">
        <v>571</v>
      </c>
      <c r="G861" s="264" t="s">
        <v>1519</v>
      </c>
      <c r="H861" s="228" t="s">
        <v>373</v>
      </c>
      <c r="I861" s="237">
        <v>3000</v>
      </c>
      <c r="J861" s="198">
        <v>5000</v>
      </c>
    </row>
    <row r="862" spans="1:10" ht="48" customHeight="1" x14ac:dyDescent="0.3">
      <c r="A862" s="191">
        <v>857</v>
      </c>
      <c r="B862" s="227" t="s">
        <v>268</v>
      </c>
      <c r="C862" s="193" t="s">
        <v>175</v>
      </c>
      <c r="D862" s="227" t="s">
        <v>189</v>
      </c>
      <c r="E862" s="258" t="s">
        <v>1501</v>
      </c>
      <c r="F862" s="228">
        <v>588</v>
      </c>
      <c r="G862" s="264" t="s">
        <v>1450</v>
      </c>
      <c r="H862" s="228" t="s">
        <v>524</v>
      </c>
      <c r="I862" s="237">
        <v>12000</v>
      </c>
      <c r="J862" s="198">
        <v>21000</v>
      </c>
    </row>
    <row r="863" spans="1:10" ht="48" customHeight="1" x14ac:dyDescent="0.3">
      <c r="A863" s="191">
        <v>858</v>
      </c>
      <c r="B863" s="227" t="s">
        <v>268</v>
      </c>
      <c r="C863" s="193" t="s">
        <v>175</v>
      </c>
      <c r="D863" s="194" t="s">
        <v>603</v>
      </c>
      <c r="E863" s="258" t="s">
        <v>1501</v>
      </c>
      <c r="F863" s="268">
        <v>578</v>
      </c>
      <c r="G863" s="264" t="s">
        <v>1421</v>
      </c>
      <c r="H863" s="268" t="s">
        <v>1422</v>
      </c>
      <c r="I863" s="265">
        <v>16000</v>
      </c>
      <c r="J863" s="198">
        <v>4000</v>
      </c>
    </row>
    <row r="864" spans="1:10" ht="48" customHeight="1" x14ac:dyDescent="0.3">
      <c r="A864" s="191">
        <v>859</v>
      </c>
      <c r="B864" s="227" t="s">
        <v>268</v>
      </c>
      <c r="C864" s="193" t="s">
        <v>175</v>
      </c>
      <c r="D864" s="227" t="s">
        <v>189</v>
      </c>
      <c r="E864" s="258" t="s">
        <v>1501</v>
      </c>
      <c r="F864" s="228"/>
      <c r="G864" s="264" t="s">
        <v>1453</v>
      </c>
      <c r="H864" s="268" t="s">
        <v>1454</v>
      </c>
      <c r="I864" s="237"/>
      <c r="J864" s="198">
        <v>10000</v>
      </c>
    </row>
    <row r="865" spans="1:10" ht="48" customHeight="1" x14ac:dyDescent="0.3">
      <c r="A865" s="191">
        <v>860</v>
      </c>
      <c r="B865" s="227" t="s">
        <v>268</v>
      </c>
      <c r="C865" s="193" t="s">
        <v>175</v>
      </c>
      <c r="D865" s="227" t="s">
        <v>180</v>
      </c>
      <c r="E865" s="258" t="s">
        <v>1501</v>
      </c>
      <c r="F865" s="228">
        <v>571</v>
      </c>
      <c r="G865" s="269" t="s">
        <v>1520</v>
      </c>
      <c r="H865" s="228" t="s">
        <v>373</v>
      </c>
      <c r="I865" s="237">
        <v>30000</v>
      </c>
      <c r="J865" s="198">
        <v>20000</v>
      </c>
    </row>
    <row r="866" spans="1:10" ht="48" customHeight="1" x14ac:dyDescent="0.3">
      <c r="A866" s="191">
        <v>861</v>
      </c>
      <c r="B866" s="227" t="s">
        <v>268</v>
      </c>
      <c r="C866" s="193" t="s">
        <v>175</v>
      </c>
      <c r="D866" s="227" t="s">
        <v>180</v>
      </c>
      <c r="E866" s="258" t="s">
        <v>1501</v>
      </c>
      <c r="F866" s="228">
        <v>571</v>
      </c>
      <c r="G866" s="264" t="s">
        <v>1521</v>
      </c>
      <c r="H866" s="228" t="s">
        <v>373</v>
      </c>
      <c r="I866" s="237">
        <v>9000</v>
      </c>
      <c r="J866" s="198">
        <v>9000</v>
      </c>
    </row>
    <row r="867" spans="1:10" ht="48" customHeight="1" x14ac:dyDescent="0.3">
      <c r="A867" s="191">
        <v>862</v>
      </c>
      <c r="B867" s="227" t="s">
        <v>268</v>
      </c>
      <c r="C867" s="193" t="s">
        <v>175</v>
      </c>
      <c r="D867" s="227" t="s">
        <v>180</v>
      </c>
      <c r="E867" s="258" t="s">
        <v>1501</v>
      </c>
      <c r="F867" s="228">
        <v>572</v>
      </c>
      <c r="G867" s="269" t="s">
        <v>1522</v>
      </c>
      <c r="H867" s="228" t="s">
        <v>373</v>
      </c>
      <c r="I867" s="237">
        <v>50000</v>
      </c>
      <c r="J867" s="198">
        <v>20000</v>
      </c>
    </row>
    <row r="868" spans="1:10" ht="48" customHeight="1" x14ac:dyDescent="0.3">
      <c r="A868" s="191">
        <v>863</v>
      </c>
      <c r="B868" s="227" t="s">
        <v>268</v>
      </c>
      <c r="C868" s="227"/>
      <c r="D868" s="227" t="s">
        <v>1329</v>
      </c>
      <c r="E868" s="258" t="s">
        <v>1501</v>
      </c>
      <c r="F868" s="228">
        <v>157</v>
      </c>
      <c r="G868" s="239" t="s">
        <v>1330</v>
      </c>
      <c r="H868" s="228" t="s">
        <v>273</v>
      </c>
      <c r="I868" s="237">
        <v>150000</v>
      </c>
      <c r="J868" s="198">
        <v>30000</v>
      </c>
    </row>
    <row r="869" spans="1:10" ht="48" customHeight="1" x14ac:dyDescent="0.3">
      <c r="A869" s="191">
        <v>864</v>
      </c>
      <c r="B869" s="227" t="s">
        <v>268</v>
      </c>
      <c r="C869" s="193" t="s">
        <v>175</v>
      </c>
      <c r="D869" s="227" t="s">
        <v>180</v>
      </c>
      <c r="E869" s="258" t="s">
        <v>1501</v>
      </c>
      <c r="F869" s="228">
        <v>571</v>
      </c>
      <c r="G869" s="264" t="s">
        <v>1523</v>
      </c>
      <c r="H869" s="228" t="s">
        <v>373</v>
      </c>
      <c r="I869" s="237">
        <v>20000</v>
      </c>
      <c r="J869" s="198">
        <v>20000</v>
      </c>
    </row>
    <row r="870" spans="1:10" ht="48" customHeight="1" x14ac:dyDescent="0.3">
      <c r="A870" s="191">
        <v>865</v>
      </c>
      <c r="B870" s="227" t="s">
        <v>268</v>
      </c>
      <c r="C870" s="192" t="s">
        <v>614</v>
      </c>
      <c r="D870" s="227" t="s">
        <v>619</v>
      </c>
      <c r="E870" s="258" t="s">
        <v>1501</v>
      </c>
      <c r="F870" s="228">
        <v>285</v>
      </c>
      <c r="G870" s="239" t="s">
        <v>1331</v>
      </c>
      <c r="H870" s="228" t="s">
        <v>596</v>
      </c>
      <c r="I870" s="237">
        <v>30000</v>
      </c>
      <c r="J870" s="198">
        <v>15000</v>
      </c>
    </row>
    <row r="871" spans="1:10" ht="48" customHeight="1" x14ac:dyDescent="0.3">
      <c r="A871" s="191">
        <v>866</v>
      </c>
      <c r="B871" s="227" t="s">
        <v>268</v>
      </c>
      <c r="C871" s="227"/>
      <c r="D871" s="227" t="s">
        <v>755</v>
      </c>
      <c r="E871" s="258" t="s">
        <v>1501</v>
      </c>
      <c r="F871" s="228"/>
      <c r="G871" s="239" t="s">
        <v>1332</v>
      </c>
      <c r="H871" s="228" t="s">
        <v>373</v>
      </c>
      <c r="I871" s="237"/>
      <c r="J871" s="198">
        <v>20000</v>
      </c>
    </row>
    <row r="872" spans="1:10" ht="48" customHeight="1" x14ac:dyDescent="0.3">
      <c r="A872" s="191">
        <v>867</v>
      </c>
      <c r="B872" s="227" t="s">
        <v>268</v>
      </c>
      <c r="C872" s="192" t="s">
        <v>614</v>
      </c>
      <c r="D872" s="227" t="s">
        <v>619</v>
      </c>
      <c r="E872" s="258" t="s">
        <v>1501</v>
      </c>
      <c r="F872" s="228"/>
      <c r="G872" s="239" t="s">
        <v>1333</v>
      </c>
      <c r="H872" s="228" t="s">
        <v>115</v>
      </c>
      <c r="I872" s="237"/>
      <c r="J872" s="198">
        <v>80000</v>
      </c>
    </row>
    <row r="873" spans="1:10" ht="48" customHeight="1" x14ac:dyDescent="0.3">
      <c r="A873" s="191">
        <v>868</v>
      </c>
      <c r="B873" s="227" t="s">
        <v>265</v>
      </c>
      <c r="C873" s="192" t="s">
        <v>593</v>
      </c>
      <c r="D873" s="227" t="s">
        <v>670</v>
      </c>
      <c r="E873" s="258" t="s">
        <v>1501</v>
      </c>
      <c r="F873" s="228">
        <v>127</v>
      </c>
      <c r="G873" s="239" t="s">
        <v>675</v>
      </c>
      <c r="H873" s="228" t="s">
        <v>596</v>
      </c>
      <c r="I873" s="237">
        <v>13000</v>
      </c>
      <c r="J873" s="198">
        <v>14000</v>
      </c>
    </row>
    <row r="874" spans="1:10" ht="48" customHeight="1" x14ac:dyDescent="0.3">
      <c r="A874" s="191">
        <v>869</v>
      </c>
      <c r="B874" s="227" t="s">
        <v>265</v>
      </c>
      <c r="C874" s="227"/>
      <c r="D874" s="227" t="s">
        <v>797</v>
      </c>
      <c r="E874" s="258" t="s">
        <v>1501</v>
      </c>
      <c r="F874" s="228">
        <v>279</v>
      </c>
      <c r="G874" s="239" t="s">
        <v>1334</v>
      </c>
      <c r="H874" s="228" t="s">
        <v>373</v>
      </c>
      <c r="I874" s="237">
        <v>35000</v>
      </c>
      <c r="J874" s="198">
        <v>30000</v>
      </c>
    </row>
    <row r="875" spans="1:10" ht="48" customHeight="1" x14ac:dyDescent="0.3">
      <c r="A875" s="191">
        <v>870</v>
      </c>
      <c r="B875" s="227" t="s">
        <v>268</v>
      </c>
      <c r="C875" s="227"/>
      <c r="D875" s="227" t="s">
        <v>278</v>
      </c>
      <c r="E875" s="258" t="s">
        <v>1501</v>
      </c>
      <c r="F875" s="228">
        <v>187</v>
      </c>
      <c r="G875" s="264" t="s">
        <v>1481</v>
      </c>
      <c r="H875" s="228" t="s">
        <v>373</v>
      </c>
      <c r="I875" s="237">
        <v>25000</v>
      </c>
      <c r="J875" s="198">
        <v>25000</v>
      </c>
    </row>
    <row r="876" spans="1:10" ht="48" customHeight="1" x14ac:dyDescent="0.3">
      <c r="A876" s="191">
        <v>871</v>
      </c>
      <c r="B876" s="258" t="s">
        <v>1403</v>
      </c>
      <c r="C876" s="227"/>
      <c r="D876" s="227" t="s">
        <v>1335</v>
      </c>
      <c r="E876" s="258" t="s">
        <v>1501</v>
      </c>
      <c r="F876" s="228"/>
      <c r="G876" s="239" t="s">
        <v>1336</v>
      </c>
      <c r="H876" s="228" t="s">
        <v>115</v>
      </c>
      <c r="I876" s="237"/>
      <c r="J876" s="198">
        <v>50000</v>
      </c>
    </row>
    <row r="877" spans="1:10" ht="48" customHeight="1" x14ac:dyDescent="0.3">
      <c r="A877" s="191">
        <v>872</v>
      </c>
      <c r="B877" s="227" t="s">
        <v>268</v>
      </c>
      <c r="C877" s="227"/>
      <c r="D877" s="227" t="s">
        <v>258</v>
      </c>
      <c r="E877" s="258" t="s">
        <v>1501</v>
      </c>
      <c r="F877" s="228">
        <v>836</v>
      </c>
      <c r="G877" s="239" t="s">
        <v>1337</v>
      </c>
      <c r="H877" s="228" t="s">
        <v>373</v>
      </c>
      <c r="I877" s="237">
        <v>50000</v>
      </c>
      <c r="J877" s="198">
        <v>10000</v>
      </c>
    </row>
    <row r="878" spans="1:10" ht="48" customHeight="1" x14ac:dyDescent="0.3">
      <c r="A878" s="191">
        <v>873</v>
      </c>
      <c r="B878" s="227" t="s">
        <v>268</v>
      </c>
      <c r="C878" s="193" t="s">
        <v>175</v>
      </c>
      <c r="D878" s="227" t="s">
        <v>189</v>
      </c>
      <c r="E878" s="258" t="s">
        <v>1501</v>
      </c>
      <c r="F878" s="228">
        <v>587</v>
      </c>
      <c r="G878" s="239" t="s">
        <v>1338</v>
      </c>
      <c r="H878" s="228" t="s">
        <v>524</v>
      </c>
      <c r="I878" s="237">
        <v>43200</v>
      </c>
      <c r="J878" s="198">
        <v>20000</v>
      </c>
    </row>
    <row r="879" spans="1:10" ht="48" customHeight="1" x14ac:dyDescent="0.3">
      <c r="A879" s="191">
        <v>874</v>
      </c>
      <c r="B879" s="227" t="s">
        <v>268</v>
      </c>
      <c r="C879" s="193" t="s">
        <v>175</v>
      </c>
      <c r="D879" s="227" t="s">
        <v>189</v>
      </c>
      <c r="E879" s="258" t="s">
        <v>1501</v>
      </c>
      <c r="F879" s="228">
        <v>588</v>
      </c>
      <c r="G879" s="239" t="s">
        <v>1339</v>
      </c>
      <c r="H879" s="228" t="s">
        <v>524</v>
      </c>
      <c r="I879" s="237">
        <v>12000</v>
      </c>
      <c r="J879" s="198">
        <v>10000</v>
      </c>
    </row>
    <row r="880" spans="1:10" ht="48" customHeight="1" x14ac:dyDescent="0.3">
      <c r="A880" s="191">
        <v>875</v>
      </c>
      <c r="B880" s="227" t="s">
        <v>268</v>
      </c>
      <c r="C880" s="193" t="s">
        <v>175</v>
      </c>
      <c r="D880" s="227" t="s">
        <v>189</v>
      </c>
      <c r="E880" s="258" t="s">
        <v>1501</v>
      </c>
      <c r="F880" s="228">
        <v>583</v>
      </c>
      <c r="G880" s="264" t="s">
        <v>1455</v>
      </c>
      <c r="H880" s="228" t="s">
        <v>373</v>
      </c>
      <c r="I880" s="237">
        <v>20000</v>
      </c>
      <c r="J880" s="198">
        <v>10000</v>
      </c>
    </row>
    <row r="881" spans="1:10" ht="48" customHeight="1" x14ac:dyDescent="0.3">
      <c r="A881" s="191">
        <v>876</v>
      </c>
      <c r="B881" s="227" t="s">
        <v>268</v>
      </c>
      <c r="C881" s="194" t="s">
        <v>754</v>
      </c>
      <c r="D881" s="227" t="s">
        <v>1184</v>
      </c>
      <c r="E881" s="258" t="s">
        <v>1501</v>
      </c>
      <c r="F881" s="228">
        <v>490</v>
      </c>
      <c r="G881" s="239" t="s">
        <v>1340</v>
      </c>
      <c r="H881" s="228" t="s">
        <v>373</v>
      </c>
      <c r="I881" s="237">
        <v>7440</v>
      </c>
      <c r="J881" s="198">
        <v>5760</v>
      </c>
    </row>
    <row r="882" spans="1:10" ht="48" customHeight="1" x14ac:dyDescent="0.3">
      <c r="A882" s="191">
        <v>877</v>
      </c>
      <c r="B882" s="227" t="s">
        <v>268</v>
      </c>
      <c r="C882" s="227"/>
      <c r="D882" s="258" t="s">
        <v>1565</v>
      </c>
      <c r="E882" s="258" t="s">
        <v>1501</v>
      </c>
      <c r="F882" s="228">
        <v>490</v>
      </c>
      <c r="G882" s="239" t="s">
        <v>1341</v>
      </c>
      <c r="H882" s="228" t="s">
        <v>610</v>
      </c>
      <c r="I882" s="237">
        <v>23620</v>
      </c>
      <c r="J882" s="198">
        <v>8780</v>
      </c>
    </row>
    <row r="883" spans="1:10" ht="48" customHeight="1" x14ac:dyDescent="0.3">
      <c r="A883" s="191">
        <v>878</v>
      </c>
      <c r="B883" s="227" t="s">
        <v>268</v>
      </c>
      <c r="C883" s="193" t="s">
        <v>175</v>
      </c>
      <c r="D883" s="227" t="s">
        <v>189</v>
      </c>
      <c r="E883" s="258" t="s">
        <v>1501</v>
      </c>
      <c r="F883" s="228">
        <v>587</v>
      </c>
      <c r="G883" s="239" t="s">
        <v>1342</v>
      </c>
      <c r="H883" s="228" t="s">
        <v>524</v>
      </c>
      <c r="I883" s="237">
        <v>14400</v>
      </c>
      <c r="J883" s="198">
        <v>9000</v>
      </c>
    </row>
    <row r="884" spans="1:10" ht="48" customHeight="1" x14ac:dyDescent="0.3">
      <c r="A884" s="191">
        <v>879</v>
      </c>
      <c r="B884" s="227" t="s">
        <v>265</v>
      </c>
      <c r="C884" s="227"/>
      <c r="D884" s="227" t="s">
        <v>278</v>
      </c>
      <c r="E884" s="258" t="s">
        <v>1501</v>
      </c>
      <c r="F884" s="228">
        <v>43</v>
      </c>
      <c r="G884" s="239" t="s">
        <v>1343</v>
      </c>
      <c r="H884" s="228" t="s">
        <v>373</v>
      </c>
      <c r="I884" s="237">
        <v>30000</v>
      </c>
      <c r="J884" s="198">
        <v>5000</v>
      </c>
    </row>
    <row r="885" spans="1:10" ht="48" customHeight="1" x14ac:dyDescent="0.3">
      <c r="A885" s="191">
        <v>880</v>
      </c>
      <c r="B885" s="227" t="s">
        <v>265</v>
      </c>
      <c r="C885" s="227"/>
      <c r="D885" s="227" t="s">
        <v>278</v>
      </c>
      <c r="E885" s="258" t="s">
        <v>1501</v>
      </c>
      <c r="F885" s="228">
        <v>43</v>
      </c>
      <c r="G885" s="239" t="s">
        <v>1344</v>
      </c>
      <c r="H885" s="228" t="s">
        <v>373</v>
      </c>
      <c r="I885" s="237">
        <v>30000</v>
      </c>
      <c r="J885" s="198">
        <v>5000</v>
      </c>
    </row>
    <row r="886" spans="1:10" ht="48" customHeight="1" x14ac:dyDescent="0.3">
      <c r="A886" s="191">
        <v>881</v>
      </c>
      <c r="B886" s="227" t="s">
        <v>268</v>
      </c>
      <c r="C886" s="227" t="s">
        <v>422</v>
      </c>
      <c r="D886" s="227" t="s">
        <v>1262</v>
      </c>
      <c r="E886" s="258" t="s">
        <v>1501</v>
      </c>
      <c r="F886" s="228">
        <v>105</v>
      </c>
      <c r="G886" s="239" t="s">
        <v>1356</v>
      </c>
      <c r="H886" s="228" t="s">
        <v>232</v>
      </c>
      <c r="I886" s="237">
        <v>150000</v>
      </c>
      <c r="J886" s="198">
        <v>20000</v>
      </c>
    </row>
    <row r="887" spans="1:10" ht="48" customHeight="1" x14ac:dyDescent="0.3">
      <c r="A887" s="191">
        <v>882</v>
      </c>
      <c r="B887" s="227" t="s">
        <v>269</v>
      </c>
      <c r="C887" s="227"/>
      <c r="D887" s="227" t="s">
        <v>1345</v>
      </c>
      <c r="E887" s="227"/>
      <c r="F887" s="228">
        <v>260</v>
      </c>
      <c r="G887" s="239" t="s">
        <v>1346</v>
      </c>
      <c r="H887" s="228" t="s">
        <v>21</v>
      </c>
      <c r="I887" s="237">
        <v>91000</v>
      </c>
      <c r="J887" s="198">
        <v>15000</v>
      </c>
    </row>
    <row r="888" spans="1:10" ht="48" customHeight="1" x14ac:dyDescent="0.3">
      <c r="A888" s="191">
        <v>883</v>
      </c>
      <c r="B888" s="227" t="s">
        <v>265</v>
      </c>
      <c r="C888" s="227"/>
      <c r="D888" s="227" t="s">
        <v>537</v>
      </c>
      <c r="E888" s="227"/>
      <c r="F888" s="228">
        <v>672</v>
      </c>
      <c r="G888" s="239" t="s">
        <v>1347</v>
      </c>
      <c r="H888" s="228" t="s">
        <v>204</v>
      </c>
      <c r="I888" s="237">
        <v>200000</v>
      </c>
      <c r="J888" s="198">
        <v>10000</v>
      </c>
    </row>
    <row r="889" spans="1:10" ht="48" customHeight="1" x14ac:dyDescent="0.3">
      <c r="A889" s="191">
        <v>884</v>
      </c>
      <c r="B889" s="227" t="s">
        <v>268</v>
      </c>
      <c r="C889" s="193" t="s">
        <v>175</v>
      </c>
      <c r="D889" s="227" t="s">
        <v>189</v>
      </c>
      <c r="E889" s="227"/>
      <c r="F889" s="228">
        <v>588</v>
      </c>
      <c r="G889" s="239" t="s">
        <v>1348</v>
      </c>
      <c r="H889" s="228" t="s">
        <v>524</v>
      </c>
      <c r="I889" s="237">
        <v>33000</v>
      </c>
      <c r="J889" s="198">
        <v>10000</v>
      </c>
    </row>
    <row r="890" spans="1:10" ht="48" customHeight="1" x14ac:dyDescent="0.3">
      <c r="A890" s="191">
        <v>885</v>
      </c>
      <c r="B890" s="227" t="s">
        <v>18</v>
      </c>
      <c r="C890" s="227" t="s">
        <v>422</v>
      </c>
      <c r="D890" s="227" t="s">
        <v>1349</v>
      </c>
      <c r="E890" s="227" t="s">
        <v>19</v>
      </c>
      <c r="F890" s="228">
        <v>101</v>
      </c>
      <c r="G890" s="239" t="s">
        <v>1350</v>
      </c>
      <c r="H890" s="228" t="s">
        <v>20</v>
      </c>
      <c r="I890" s="237">
        <v>8786</v>
      </c>
      <c r="J890" s="240">
        <v>6000</v>
      </c>
    </row>
    <row r="891" spans="1:10" ht="48" customHeight="1" x14ac:dyDescent="0.3">
      <c r="A891" s="191">
        <v>886</v>
      </c>
      <c r="B891" s="227" t="s">
        <v>18</v>
      </c>
      <c r="C891" s="258" t="s">
        <v>1478</v>
      </c>
      <c r="D891" s="227" t="s">
        <v>54</v>
      </c>
      <c r="E891" s="227" t="s">
        <v>19</v>
      </c>
      <c r="F891" s="228">
        <v>190</v>
      </c>
      <c r="G891" s="264" t="s">
        <v>1479</v>
      </c>
      <c r="H891" s="228" t="s">
        <v>102</v>
      </c>
      <c r="I891" s="237">
        <v>30000</v>
      </c>
      <c r="J891" s="240">
        <v>10000</v>
      </c>
    </row>
    <row r="892" spans="1:10" ht="48" customHeight="1" x14ac:dyDescent="0.3">
      <c r="A892" s="191">
        <v>887</v>
      </c>
      <c r="B892" s="227" t="s">
        <v>18</v>
      </c>
      <c r="C892" s="227" t="s">
        <v>422</v>
      </c>
      <c r="D892" s="227" t="s">
        <v>1357</v>
      </c>
      <c r="E892" s="227"/>
      <c r="F892" s="228">
        <v>105</v>
      </c>
      <c r="G892" s="239" t="s">
        <v>1356</v>
      </c>
      <c r="H892" s="228" t="s">
        <v>20</v>
      </c>
      <c r="I892" s="237">
        <v>150000</v>
      </c>
      <c r="J892" s="240">
        <v>10000</v>
      </c>
    </row>
    <row r="893" spans="1:10" ht="48" customHeight="1" x14ac:dyDescent="0.3">
      <c r="A893" s="191">
        <v>888</v>
      </c>
      <c r="B893" s="227" t="s">
        <v>18</v>
      </c>
      <c r="C893" s="227" t="s">
        <v>422</v>
      </c>
      <c r="D893" s="227" t="s">
        <v>1357</v>
      </c>
      <c r="E893" s="227"/>
      <c r="F893" s="228">
        <v>106</v>
      </c>
      <c r="G893" s="239" t="s">
        <v>1358</v>
      </c>
      <c r="H893" s="228" t="s">
        <v>79</v>
      </c>
      <c r="I893" s="237">
        <v>10000</v>
      </c>
      <c r="J893" s="240">
        <v>10000</v>
      </c>
    </row>
    <row r="894" spans="1:10" ht="48" customHeight="1" x14ac:dyDescent="0.3">
      <c r="A894" s="191">
        <v>889</v>
      </c>
      <c r="B894" s="227" t="s">
        <v>18</v>
      </c>
      <c r="C894" s="192" t="s">
        <v>614</v>
      </c>
      <c r="D894" s="228" t="s">
        <v>133</v>
      </c>
      <c r="E894" s="227"/>
      <c r="F894" s="228">
        <v>305</v>
      </c>
      <c r="G894" s="242" t="s">
        <v>1359</v>
      </c>
      <c r="H894" s="228" t="s">
        <v>102</v>
      </c>
      <c r="I894" s="237">
        <v>35000</v>
      </c>
      <c r="J894" s="240">
        <v>20000</v>
      </c>
    </row>
    <row r="895" spans="1:10" ht="48" customHeight="1" x14ac:dyDescent="0.3">
      <c r="A895" s="191">
        <v>890</v>
      </c>
      <c r="B895" s="227" t="s">
        <v>18</v>
      </c>
      <c r="C895" s="227"/>
      <c r="D895" s="227" t="s">
        <v>1360</v>
      </c>
      <c r="E895" s="227"/>
      <c r="F895" s="228">
        <v>363</v>
      </c>
      <c r="G895" s="239" t="s">
        <v>1361</v>
      </c>
      <c r="H895" s="228" t="s">
        <v>21</v>
      </c>
      <c r="I895" s="237">
        <v>25000</v>
      </c>
      <c r="J895" s="240">
        <v>15000</v>
      </c>
    </row>
    <row r="896" spans="1:10" ht="48" customHeight="1" x14ac:dyDescent="0.3">
      <c r="A896" s="191">
        <v>891</v>
      </c>
      <c r="B896" s="227" t="s">
        <v>18</v>
      </c>
      <c r="C896" s="193" t="s">
        <v>175</v>
      </c>
      <c r="D896" s="227" t="s">
        <v>176</v>
      </c>
      <c r="E896" s="227"/>
      <c r="F896" s="228">
        <v>571</v>
      </c>
      <c r="G896" s="264" t="s">
        <v>1524</v>
      </c>
      <c r="H896" s="228" t="s">
        <v>102</v>
      </c>
      <c r="I896" s="237">
        <v>9000</v>
      </c>
      <c r="J896" s="240">
        <v>4000</v>
      </c>
    </row>
    <row r="897" spans="1:10" ht="48" customHeight="1" x14ac:dyDescent="0.3">
      <c r="A897" s="191">
        <v>892</v>
      </c>
      <c r="B897" s="227" t="s">
        <v>18</v>
      </c>
      <c r="C897" s="193" t="s">
        <v>175</v>
      </c>
      <c r="D897" s="227" t="s">
        <v>176</v>
      </c>
      <c r="E897" s="227"/>
      <c r="F897" s="228">
        <v>572</v>
      </c>
      <c r="G897" s="264" t="s">
        <v>1525</v>
      </c>
      <c r="H897" s="228" t="s">
        <v>80</v>
      </c>
      <c r="I897" s="237">
        <v>10000</v>
      </c>
      <c r="J897" s="240">
        <v>10000</v>
      </c>
    </row>
    <row r="898" spans="1:10" ht="48" customHeight="1" x14ac:dyDescent="0.3">
      <c r="A898" s="191">
        <v>893</v>
      </c>
      <c r="B898" s="227" t="s">
        <v>18</v>
      </c>
      <c r="C898" s="193" t="s">
        <v>175</v>
      </c>
      <c r="D898" s="227" t="s">
        <v>176</v>
      </c>
      <c r="E898" s="227"/>
      <c r="F898" s="228">
        <v>573</v>
      </c>
      <c r="G898" s="264" t="s">
        <v>1526</v>
      </c>
      <c r="H898" s="228" t="s">
        <v>93</v>
      </c>
      <c r="I898" s="237">
        <v>450000</v>
      </c>
      <c r="J898" s="240">
        <v>100000</v>
      </c>
    </row>
    <row r="899" spans="1:10" ht="48" customHeight="1" x14ac:dyDescent="0.3">
      <c r="A899" s="191">
        <v>894</v>
      </c>
      <c r="B899" s="227" t="s">
        <v>18</v>
      </c>
      <c r="C899" s="193" t="s">
        <v>175</v>
      </c>
      <c r="D899" s="227" t="s">
        <v>176</v>
      </c>
      <c r="E899" s="227"/>
      <c r="F899" s="228">
        <v>556</v>
      </c>
      <c r="G899" s="264" t="s">
        <v>1527</v>
      </c>
      <c r="H899" s="228" t="s">
        <v>1362</v>
      </c>
      <c r="I899" s="237">
        <v>128700</v>
      </c>
      <c r="J899" s="240">
        <v>20000</v>
      </c>
    </row>
    <row r="900" spans="1:10" ht="48" customHeight="1" x14ac:dyDescent="0.3">
      <c r="A900" s="191">
        <v>895</v>
      </c>
      <c r="B900" s="227" t="s">
        <v>18</v>
      </c>
      <c r="C900" s="227"/>
      <c r="D900" s="227" t="s">
        <v>364</v>
      </c>
      <c r="E900" s="227"/>
      <c r="F900" s="228">
        <v>827</v>
      </c>
      <c r="G900" s="239" t="s">
        <v>1363</v>
      </c>
      <c r="H900" s="228" t="s">
        <v>93</v>
      </c>
      <c r="I900" s="237">
        <v>80000</v>
      </c>
      <c r="J900" s="240">
        <v>50000</v>
      </c>
    </row>
    <row r="901" spans="1:10" ht="48" customHeight="1" x14ac:dyDescent="0.3">
      <c r="A901" s="191">
        <v>896</v>
      </c>
      <c r="B901" s="227" t="s">
        <v>63</v>
      </c>
      <c r="C901" s="227"/>
      <c r="D901" s="227" t="s">
        <v>1345</v>
      </c>
      <c r="E901" s="227"/>
      <c r="F901" s="228">
        <v>327</v>
      </c>
      <c r="G901" s="239" t="s">
        <v>1364</v>
      </c>
      <c r="H901" s="228" t="s">
        <v>342</v>
      </c>
      <c r="I901" s="237">
        <v>30000</v>
      </c>
      <c r="J901" s="240">
        <v>20000</v>
      </c>
    </row>
    <row r="902" spans="1:10" ht="48" customHeight="1" x14ac:dyDescent="0.3">
      <c r="A902" s="191">
        <v>897</v>
      </c>
      <c r="B902" s="227" t="s">
        <v>63</v>
      </c>
      <c r="C902" s="227"/>
      <c r="D902" s="227" t="s">
        <v>1345</v>
      </c>
      <c r="E902" s="227"/>
      <c r="F902" s="228">
        <v>333</v>
      </c>
      <c r="G902" s="239" t="s">
        <v>1365</v>
      </c>
      <c r="H902" s="228" t="s">
        <v>102</v>
      </c>
      <c r="I902" s="237">
        <v>60000</v>
      </c>
      <c r="J902" s="240">
        <v>40000</v>
      </c>
    </row>
    <row r="903" spans="1:10" ht="48" customHeight="1" x14ac:dyDescent="0.3">
      <c r="A903" s="191">
        <v>898</v>
      </c>
      <c r="B903" s="227" t="s">
        <v>63</v>
      </c>
      <c r="C903" s="227"/>
      <c r="D903" s="227" t="s">
        <v>1097</v>
      </c>
      <c r="E903" s="227"/>
      <c r="F903" s="228">
        <v>353</v>
      </c>
      <c r="G903" s="239" t="s">
        <v>1366</v>
      </c>
      <c r="H903" s="228" t="s">
        <v>42</v>
      </c>
      <c r="I903" s="237">
        <v>44000</v>
      </c>
      <c r="J903" s="240">
        <v>16000</v>
      </c>
    </row>
    <row r="904" spans="1:10" ht="48" customHeight="1" x14ac:dyDescent="0.3">
      <c r="A904" s="191">
        <v>899</v>
      </c>
      <c r="B904" s="227" t="s">
        <v>63</v>
      </c>
      <c r="C904" s="227"/>
      <c r="D904" s="227" t="s">
        <v>1097</v>
      </c>
      <c r="E904" s="227"/>
      <c r="F904" s="228">
        <v>361</v>
      </c>
      <c r="G904" s="264" t="s">
        <v>1471</v>
      </c>
      <c r="H904" s="228" t="s">
        <v>42</v>
      </c>
      <c r="I904" s="237">
        <v>200000</v>
      </c>
      <c r="J904" s="240">
        <v>100000</v>
      </c>
    </row>
    <row r="905" spans="1:10" ht="48" customHeight="1" x14ac:dyDescent="0.3">
      <c r="A905" s="191">
        <v>900</v>
      </c>
      <c r="B905" s="227" t="s">
        <v>63</v>
      </c>
      <c r="C905" s="227"/>
      <c r="D905" s="227" t="s">
        <v>411</v>
      </c>
      <c r="E905" s="227"/>
      <c r="F905" s="228">
        <v>395</v>
      </c>
      <c r="G905" s="239" t="s">
        <v>1367</v>
      </c>
      <c r="H905" s="228" t="s">
        <v>91</v>
      </c>
      <c r="I905" s="237"/>
      <c r="J905" s="240">
        <v>28000</v>
      </c>
    </row>
    <row r="906" spans="1:10" ht="48" customHeight="1" x14ac:dyDescent="0.3">
      <c r="A906" s="191">
        <v>901</v>
      </c>
      <c r="B906" s="227" t="s">
        <v>63</v>
      </c>
      <c r="C906" s="227"/>
      <c r="D906" s="227" t="s">
        <v>1368</v>
      </c>
      <c r="E906" s="227"/>
      <c r="F906" s="228">
        <v>558</v>
      </c>
      <c r="G906" s="239" t="s">
        <v>1369</v>
      </c>
      <c r="H906" s="228" t="s">
        <v>21</v>
      </c>
      <c r="I906" s="237">
        <v>100000</v>
      </c>
      <c r="J906" s="240">
        <v>50000</v>
      </c>
    </row>
    <row r="907" spans="1:10" ht="48" customHeight="1" x14ac:dyDescent="0.3">
      <c r="A907" s="191">
        <v>902</v>
      </c>
      <c r="B907" s="227" t="s">
        <v>63</v>
      </c>
      <c r="C907" s="227"/>
      <c r="D907" s="227" t="s">
        <v>1368</v>
      </c>
      <c r="E907" s="227"/>
      <c r="F907" s="228">
        <v>550</v>
      </c>
      <c r="G907" s="239" t="s">
        <v>1370</v>
      </c>
      <c r="H907" s="228" t="s">
        <v>102</v>
      </c>
      <c r="I907" s="237">
        <v>28000</v>
      </c>
      <c r="J907" s="240">
        <v>32000</v>
      </c>
    </row>
    <row r="908" spans="1:10" ht="48" customHeight="1" x14ac:dyDescent="0.3">
      <c r="A908" s="191">
        <v>903</v>
      </c>
      <c r="B908" s="227" t="s">
        <v>66</v>
      </c>
      <c r="C908" s="227"/>
      <c r="D908" s="227" t="s">
        <v>1371</v>
      </c>
      <c r="E908" s="227"/>
      <c r="F908" s="228">
        <v>516</v>
      </c>
      <c r="G908" s="239" t="s">
        <v>1372</v>
      </c>
      <c r="H908" s="228" t="s">
        <v>20</v>
      </c>
      <c r="I908" s="237">
        <v>5000</v>
      </c>
      <c r="J908" s="240">
        <v>35000</v>
      </c>
    </row>
    <row r="909" spans="1:10" ht="48" customHeight="1" x14ac:dyDescent="0.3">
      <c r="A909" s="191">
        <v>904</v>
      </c>
      <c r="B909" s="227" t="s">
        <v>66</v>
      </c>
      <c r="C909" s="227"/>
      <c r="D909" s="227" t="s">
        <v>1371</v>
      </c>
      <c r="E909" s="227"/>
      <c r="F909" s="228">
        <v>526</v>
      </c>
      <c r="G909" s="264" t="s">
        <v>1416</v>
      </c>
      <c r="H909" s="228" t="s">
        <v>21</v>
      </c>
      <c r="I909" s="237">
        <v>175000</v>
      </c>
      <c r="J909" s="240">
        <v>170000</v>
      </c>
    </row>
    <row r="910" spans="1:10" ht="48" customHeight="1" x14ac:dyDescent="0.3">
      <c r="A910" s="191">
        <v>905</v>
      </c>
      <c r="B910" s="194" t="s">
        <v>268</v>
      </c>
      <c r="C910" s="193" t="s">
        <v>175</v>
      </c>
      <c r="D910" s="194" t="s">
        <v>180</v>
      </c>
      <c r="E910" s="194" t="s">
        <v>225</v>
      </c>
      <c r="F910" s="195">
        <v>565</v>
      </c>
      <c r="G910" s="196" t="s">
        <v>905</v>
      </c>
      <c r="H910" s="194" t="s">
        <v>524</v>
      </c>
      <c r="I910" s="197">
        <v>70000</v>
      </c>
      <c r="J910" s="198">
        <v>10000</v>
      </c>
    </row>
    <row r="911" spans="1:10" ht="48" customHeight="1" x14ac:dyDescent="0.3">
      <c r="A911" s="191">
        <v>906</v>
      </c>
      <c r="B911" s="227"/>
      <c r="C911" s="227"/>
      <c r="D911" s="227"/>
      <c r="E911" s="227"/>
      <c r="F911" s="228"/>
      <c r="G911" s="228"/>
      <c r="H911" s="228" t="s">
        <v>414</v>
      </c>
      <c r="I911" s="200"/>
      <c r="J911" s="198">
        <v>1133350</v>
      </c>
    </row>
  </sheetData>
  <autoFilter ref="A3:J911"/>
  <mergeCells count="12">
    <mergeCell ref="B5:F5"/>
    <mergeCell ref="H3:H4"/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</mergeCells>
  <phoneticPr fontId="1" type="noConversion"/>
  <pageMargins left="0.25" right="0.25" top="0.75" bottom="0.75" header="0.3" footer="0.3"/>
  <pageSetup paperSize="8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O21"/>
  <sheetViews>
    <sheetView zoomScale="40" zoomScaleNormal="40" workbookViewId="0">
      <selection activeCell="E30" sqref="E30"/>
    </sheetView>
  </sheetViews>
  <sheetFormatPr defaultRowHeight="16.5" x14ac:dyDescent="0.3"/>
  <cols>
    <col min="1" max="1" width="8.125" bestFit="1" customWidth="1"/>
    <col min="2" max="2" width="32.5" bestFit="1" customWidth="1"/>
    <col min="3" max="3" width="11.25" bestFit="1" customWidth="1"/>
    <col min="4" max="4" width="21.5" bestFit="1" customWidth="1"/>
    <col min="5" max="5" width="21.875" bestFit="1" customWidth="1"/>
    <col min="6" max="6" width="14.625" bestFit="1" customWidth="1"/>
    <col min="7" max="7" width="11.25" bestFit="1" customWidth="1"/>
    <col min="8" max="8" width="75.625" bestFit="1" customWidth="1"/>
    <col min="9" max="9" width="28.875" bestFit="1" customWidth="1"/>
    <col min="10" max="10" width="23" bestFit="1" customWidth="1"/>
    <col min="11" max="12" width="20.75" bestFit="1" customWidth="1"/>
    <col min="13" max="13" width="23" bestFit="1" customWidth="1"/>
    <col min="14" max="14" width="30.125" bestFit="1" customWidth="1"/>
    <col min="15" max="15" width="21.875" bestFit="1" customWidth="1"/>
  </cols>
  <sheetData>
    <row r="1" spans="1:15" ht="38.25" x14ac:dyDescent="0.3">
      <c r="A1" s="282" t="s">
        <v>504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</row>
    <row r="2" spans="1:15" ht="26.25" x14ac:dyDescent="0.3">
      <c r="A2" s="51"/>
      <c r="B2" s="145"/>
      <c r="C2" s="145"/>
      <c r="D2" s="51"/>
      <c r="E2" s="145"/>
      <c r="F2" s="51"/>
      <c r="G2" s="145"/>
      <c r="H2" s="51"/>
      <c r="I2" s="51"/>
      <c r="J2" s="51"/>
      <c r="K2" s="51"/>
      <c r="L2" s="67"/>
      <c r="M2" s="51"/>
      <c r="N2" s="68" t="s">
        <v>6</v>
      </c>
      <c r="O2" s="51"/>
    </row>
    <row r="3" spans="1:15" ht="22.5" customHeight="1" x14ac:dyDescent="0.3">
      <c r="A3" s="300" t="s">
        <v>0</v>
      </c>
      <c r="B3" s="300" t="s">
        <v>1</v>
      </c>
      <c r="C3" s="300" t="s">
        <v>8</v>
      </c>
      <c r="D3" s="300" t="s">
        <v>14</v>
      </c>
      <c r="E3" s="300" t="s">
        <v>15</v>
      </c>
      <c r="F3" s="300" t="s">
        <v>2</v>
      </c>
      <c r="G3" s="295" t="s">
        <v>399</v>
      </c>
      <c r="H3" s="300" t="s">
        <v>4</v>
      </c>
      <c r="I3" s="300" t="s">
        <v>7</v>
      </c>
      <c r="J3" s="295" t="s">
        <v>5</v>
      </c>
      <c r="K3" s="304" t="s">
        <v>400</v>
      </c>
      <c r="L3" s="305"/>
      <c r="M3" s="295" t="s">
        <v>401</v>
      </c>
      <c r="N3" s="295" t="s">
        <v>17</v>
      </c>
      <c r="O3" s="295" t="s">
        <v>16</v>
      </c>
    </row>
    <row r="4" spans="1:15" ht="20.25" customHeight="1" x14ac:dyDescent="0.3">
      <c r="A4" s="301"/>
      <c r="B4" s="301"/>
      <c r="C4" s="301"/>
      <c r="D4" s="301"/>
      <c r="E4" s="301"/>
      <c r="F4" s="301"/>
      <c r="G4" s="296"/>
      <c r="H4" s="301"/>
      <c r="I4" s="301"/>
      <c r="J4" s="296"/>
      <c r="K4" s="152" t="s">
        <v>402</v>
      </c>
      <c r="L4" s="71" t="s">
        <v>403</v>
      </c>
      <c r="M4" s="296"/>
      <c r="N4" s="296"/>
      <c r="O4" s="296"/>
    </row>
    <row r="5" spans="1:15" ht="48" customHeight="1" x14ac:dyDescent="0.3">
      <c r="A5" s="72"/>
      <c r="B5" s="297" t="s">
        <v>1495</v>
      </c>
      <c r="C5" s="298"/>
      <c r="D5" s="298"/>
      <c r="E5" s="298"/>
      <c r="F5" s="298"/>
      <c r="G5" s="299"/>
      <c r="H5" s="72"/>
      <c r="I5" s="72"/>
      <c r="J5" s="174">
        <f>SUM(J6:J7)</f>
        <v>788757</v>
      </c>
      <c r="K5" s="174">
        <f>SUM(K6:K7)</f>
        <v>20000</v>
      </c>
      <c r="L5" s="175">
        <f>SUM(L6:L7)</f>
        <v>20000</v>
      </c>
      <c r="M5" s="174">
        <f>SUM(M6:M7)</f>
        <v>788757</v>
      </c>
      <c r="N5" s="77"/>
      <c r="O5" s="77"/>
    </row>
    <row r="6" spans="1:15" ht="48" customHeight="1" x14ac:dyDescent="0.3">
      <c r="A6" s="50">
        <v>1</v>
      </c>
      <c r="B6" s="176" t="s">
        <v>117</v>
      </c>
      <c r="C6" s="176" t="s">
        <v>18</v>
      </c>
      <c r="D6" s="176" t="s">
        <v>118</v>
      </c>
      <c r="E6" s="177" t="s">
        <v>118</v>
      </c>
      <c r="F6" s="176" t="s">
        <v>19</v>
      </c>
      <c r="G6" s="178">
        <v>104</v>
      </c>
      <c r="H6" s="80" t="s">
        <v>404</v>
      </c>
      <c r="I6" s="81" t="s">
        <v>102</v>
      </c>
      <c r="J6" s="82">
        <v>30000</v>
      </c>
      <c r="K6" s="82"/>
      <c r="L6" s="82">
        <v>20000</v>
      </c>
      <c r="M6" s="82">
        <v>50000</v>
      </c>
      <c r="N6" s="92" t="s">
        <v>405</v>
      </c>
      <c r="O6" s="50" t="s">
        <v>406</v>
      </c>
    </row>
    <row r="7" spans="1:15" ht="48" customHeight="1" x14ac:dyDescent="0.3">
      <c r="A7" s="50">
        <v>2</v>
      </c>
      <c r="B7" s="176" t="s">
        <v>117</v>
      </c>
      <c r="C7" s="176" t="s">
        <v>18</v>
      </c>
      <c r="D7" s="176" t="s">
        <v>118</v>
      </c>
      <c r="E7" s="177" t="s">
        <v>118</v>
      </c>
      <c r="F7" s="176" t="s">
        <v>19</v>
      </c>
      <c r="G7" s="179">
        <v>106</v>
      </c>
      <c r="H7" s="90" t="s">
        <v>407</v>
      </c>
      <c r="I7" s="81" t="s">
        <v>408</v>
      </c>
      <c r="J7" s="82">
        <v>758757</v>
      </c>
      <c r="K7" s="82">
        <v>20000</v>
      </c>
      <c r="L7" s="82"/>
      <c r="M7" s="82">
        <v>738757</v>
      </c>
      <c r="N7" s="92"/>
      <c r="O7" s="50" t="s">
        <v>406</v>
      </c>
    </row>
    <row r="8" spans="1:15" ht="48" customHeight="1" x14ac:dyDescent="0.3">
      <c r="A8" s="72"/>
      <c r="B8" s="302" t="s">
        <v>1494</v>
      </c>
      <c r="C8" s="303"/>
      <c r="D8" s="303"/>
      <c r="E8" s="303"/>
      <c r="F8" s="303"/>
      <c r="G8" s="303"/>
      <c r="H8" s="155"/>
      <c r="I8" s="156"/>
      <c r="J8" s="157">
        <f>SUM(J9:J9,J12:J12,J20:J21)</f>
        <v>11212945</v>
      </c>
      <c r="K8" s="157">
        <f>SUM(K9:K9,K12:K12,K20:K21)</f>
        <v>1160000</v>
      </c>
      <c r="L8" s="157">
        <f>SUM(L9:L9,L12:L12,L18,L19,L20:L21)</f>
        <v>1160000</v>
      </c>
      <c r="M8" s="157">
        <f>SUM(M9:M9,M12:M12,M18:M19,M20:M21)</f>
        <v>11212945</v>
      </c>
      <c r="N8" s="157"/>
      <c r="O8" s="158"/>
    </row>
    <row r="9" spans="1:15" ht="48" customHeight="1" x14ac:dyDescent="0.3">
      <c r="A9" s="159">
        <v>1</v>
      </c>
      <c r="B9" s="160" t="s">
        <v>174</v>
      </c>
      <c r="C9" s="161" t="s">
        <v>18</v>
      </c>
      <c r="D9" s="161" t="s">
        <v>192</v>
      </c>
      <c r="E9" s="160" t="s">
        <v>193</v>
      </c>
      <c r="F9" s="160" t="s">
        <v>19</v>
      </c>
      <c r="G9" s="159">
        <v>155</v>
      </c>
      <c r="H9" s="162" t="s">
        <v>477</v>
      </c>
      <c r="I9" s="160" t="s">
        <v>478</v>
      </c>
      <c r="J9" s="163">
        <v>4890000</v>
      </c>
      <c r="K9" s="163">
        <f>SUM(K10:K11)</f>
        <v>150000</v>
      </c>
      <c r="L9" s="163">
        <f>SUM(L10:L11)</f>
        <v>0</v>
      </c>
      <c r="M9" s="163">
        <f t="shared" ref="M9:M21" si="0">J9-K9+L9</f>
        <v>4740000</v>
      </c>
      <c r="N9" s="163"/>
      <c r="O9" s="164"/>
    </row>
    <row r="10" spans="1:15" ht="48" customHeight="1" x14ac:dyDescent="0.3">
      <c r="A10" s="50"/>
      <c r="B10" s="81"/>
      <c r="C10" s="88"/>
      <c r="D10" s="88"/>
      <c r="E10" s="81"/>
      <c r="F10" s="81"/>
      <c r="G10" s="50"/>
      <c r="H10" s="153" t="s">
        <v>479</v>
      </c>
      <c r="I10" s="81"/>
      <c r="J10" s="165">
        <v>300000</v>
      </c>
      <c r="K10" s="165">
        <v>100000</v>
      </c>
      <c r="L10" s="166"/>
      <c r="M10" s="167">
        <f t="shared" si="0"/>
        <v>200000</v>
      </c>
      <c r="N10" s="167" t="s">
        <v>177</v>
      </c>
      <c r="O10" s="168"/>
    </row>
    <row r="11" spans="1:15" ht="48" customHeight="1" x14ac:dyDescent="0.3">
      <c r="A11" s="50"/>
      <c r="B11" s="81"/>
      <c r="C11" s="88"/>
      <c r="D11" s="88"/>
      <c r="E11" s="81"/>
      <c r="F11" s="81"/>
      <c r="G11" s="50"/>
      <c r="H11" s="153" t="s">
        <v>480</v>
      </c>
      <c r="I11" s="81"/>
      <c r="J11" s="165">
        <v>450000</v>
      </c>
      <c r="K11" s="165">
        <v>50000</v>
      </c>
      <c r="L11" s="166"/>
      <c r="M11" s="167">
        <f t="shared" si="0"/>
        <v>400000</v>
      </c>
      <c r="N11" s="167" t="s">
        <v>177</v>
      </c>
      <c r="O11" s="168"/>
    </row>
    <row r="12" spans="1:15" ht="48" customHeight="1" x14ac:dyDescent="0.3">
      <c r="A12" s="159">
        <v>2</v>
      </c>
      <c r="B12" s="160" t="s">
        <v>174</v>
      </c>
      <c r="C12" s="161" t="s">
        <v>18</v>
      </c>
      <c r="D12" s="161" t="s">
        <v>192</v>
      </c>
      <c r="E12" s="160" t="s">
        <v>193</v>
      </c>
      <c r="F12" s="160" t="s">
        <v>19</v>
      </c>
      <c r="G12" s="159">
        <v>155</v>
      </c>
      <c r="H12" s="162" t="s">
        <v>481</v>
      </c>
      <c r="I12" s="160" t="s">
        <v>478</v>
      </c>
      <c r="J12" s="163">
        <v>1210000</v>
      </c>
      <c r="K12" s="163">
        <v>1010000</v>
      </c>
      <c r="L12" s="163"/>
      <c r="M12" s="163">
        <f t="shared" si="0"/>
        <v>200000</v>
      </c>
      <c r="N12" s="163"/>
      <c r="O12" s="164"/>
    </row>
    <row r="13" spans="1:15" ht="48" customHeight="1" x14ac:dyDescent="0.3">
      <c r="A13" s="50"/>
      <c r="B13" s="81"/>
      <c r="C13" s="88"/>
      <c r="D13" s="88"/>
      <c r="E13" s="81"/>
      <c r="F13" s="81"/>
      <c r="G13" s="50"/>
      <c r="H13" s="86" t="s">
        <v>482</v>
      </c>
      <c r="I13" s="81"/>
      <c r="J13" s="167">
        <v>260000</v>
      </c>
      <c r="K13" s="167">
        <v>260000</v>
      </c>
      <c r="L13" s="167"/>
      <c r="M13" s="167">
        <f t="shared" si="0"/>
        <v>0</v>
      </c>
      <c r="N13" s="167" t="s">
        <v>483</v>
      </c>
      <c r="O13" s="164"/>
    </row>
    <row r="14" spans="1:15" ht="48" customHeight="1" x14ac:dyDescent="0.3">
      <c r="A14" s="50"/>
      <c r="B14" s="81"/>
      <c r="C14" s="88"/>
      <c r="D14" s="88"/>
      <c r="E14" s="81"/>
      <c r="F14" s="81"/>
      <c r="G14" s="50"/>
      <c r="H14" s="86" t="s">
        <v>484</v>
      </c>
      <c r="I14" s="81"/>
      <c r="J14" s="167">
        <v>200000</v>
      </c>
      <c r="K14" s="167">
        <v>200000</v>
      </c>
      <c r="L14" s="167"/>
      <c r="M14" s="167">
        <f t="shared" si="0"/>
        <v>0</v>
      </c>
      <c r="N14" s="167" t="s">
        <v>483</v>
      </c>
      <c r="O14" s="164"/>
    </row>
    <row r="15" spans="1:15" ht="48" customHeight="1" x14ac:dyDescent="0.3">
      <c r="A15" s="50"/>
      <c r="B15" s="81"/>
      <c r="C15" s="88"/>
      <c r="D15" s="88"/>
      <c r="E15" s="81"/>
      <c r="F15" s="81"/>
      <c r="G15" s="50"/>
      <c r="H15" s="86" t="s">
        <v>485</v>
      </c>
      <c r="I15" s="81"/>
      <c r="J15" s="167">
        <v>200000</v>
      </c>
      <c r="K15" s="167">
        <v>200000</v>
      </c>
      <c r="L15" s="167"/>
      <c r="M15" s="167">
        <f t="shared" si="0"/>
        <v>0</v>
      </c>
      <c r="N15" s="167" t="s">
        <v>483</v>
      </c>
      <c r="O15" s="164"/>
    </row>
    <row r="16" spans="1:15" ht="48" customHeight="1" x14ac:dyDescent="0.3">
      <c r="A16" s="50"/>
      <c r="B16" s="81"/>
      <c r="C16" s="88"/>
      <c r="D16" s="88"/>
      <c r="E16" s="81"/>
      <c r="F16" s="81"/>
      <c r="G16" s="50"/>
      <c r="H16" s="86" t="s">
        <v>486</v>
      </c>
      <c r="I16" s="81"/>
      <c r="J16" s="167">
        <v>150000</v>
      </c>
      <c r="K16" s="167">
        <v>150000</v>
      </c>
      <c r="L16" s="167"/>
      <c r="M16" s="167">
        <f t="shared" si="0"/>
        <v>0</v>
      </c>
      <c r="N16" s="167" t="s">
        <v>483</v>
      </c>
      <c r="O16" s="164"/>
    </row>
    <row r="17" spans="1:15" ht="48" customHeight="1" x14ac:dyDescent="0.3">
      <c r="A17" s="50"/>
      <c r="B17" s="81"/>
      <c r="C17" s="88"/>
      <c r="D17" s="88"/>
      <c r="E17" s="81"/>
      <c r="F17" s="81"/>
      <c r="G17" s="50"/>
      <c r="H17" s="86" t="s">
        <v>487</v>
      </c>
      <c r="I17" s="81"/>
      <c r="J17" s="167">
        <v>200000</v>
      </c>
      <c r="K17" s="167">
        <v>200000</v>
      </c>
      <c r="L17" s="167"/>
      <c r="M17" s="167">
        <f t="shared" si="0"/>
        <v>0</v>
      </c>
      <c r="N17" s="167" t="s">
        <v>483</v>
      </c>
      <c r="O17" s="164"/>
    </row>
    <row r="18" spans="1:15" ht="48" customHeight="1" x14ac:dyDescent="0.3">
      <c r="A18" s="50"/>
      <c r="B18" s="81"/>
      <c r="C18" s="88"/>
      <c r="D18" s="88"/>
      <c r="E18" s="81"/>
      <c r="F18" s="81"/>
      <c r="G18" s="50"/>
      <c r="H18" s="169" t="s">
        <v>488</v>
      </c>
      <c r="I18" s="170" t="s">
        <v>489</v>
      </c>
      <c r="J18" s="171">
        <v>0</v>
      </c>
      <c r="K18" s="171">
        <v>0</v>
      </c>
      <c r="L18" s="172">
        <v>200000</v>
      </c>
      <c r="M18" s="172">
        <f t="shared" si="0"/>
        <v>200000</v>
      </c>
      <c r="N18" s="171" t="s">
        <v>490</v>
      </c>
      <c r="O18" s="164"/>
    </row>
    <row r="19" spans="1:15" ht="48" customHeight="1" x14ac:dyDescent="0.3">
      <c r="A19" s="50"/>
      <c r="B19" s="81"/>
      <c r="C19" s="88"/>
      <c r="D19" s="88"/>
      <c r="E19" s="81"/>
      <c r="F19" s="81"/>
      <c r="G19" s="50"/>
      <c r="H19" s="271" t="s">
        <v>1431</v>
      </c>
      <c r="I19" s="170" t="s">
        <v>489</v>
      </c>
      <c r="J19" s="171">
        <v>0</v>
      </c>
      <c r="K19" s="171">
        <v>0</v>
      </c>
      <c r="L19" s="172">
        <v>250000</v>
      </c>
      <c r="M19" s="172">
        <f t="shared" si="0"/>
        <v>250000</v>
      </c>
      <c r="N19" s="171" t="s">
        <v>490</v>
      </c>
      <c r="O19" s="164"/>
    </row>
    <row r="20" spans="1:15" ht="48" customHeight="1" x14ac:dyDescent="0.3">
      <c r="A20" s="50">
        <v>3</v>
      </c>
      <c r="B20" s="81" t="s">
        <v>174</v>
      </c>
      <c r="C20" s="88" t="s">
        <v>18</v>
      </c>
      <c r="D20" s="88" t="s">
        <v>192</v>
      </c>
      <c r="E20" s="81" t="s">
        <v>193</v>
      </c>
      <c r="F20" s="81" t="s">
        <v>19</v>
      </c>
      <c r="G20" s="50"/>
      <c r="H20" s="173" t="s">
        <v>491</v>
      </c>
      <c r="I20" s="81" t="s">
        <v>492</v>
      </c>
      <c r="J20" s="167">
        <v>0</v>
      </c>
      <c r="K20" s="167">
        <v>0</v>
      </c>
      <c r="L20" s="167">
        <v>30000</v>
      </c>
      <c r="M20" s="167">
        <v>30000</v>
      </c>
      <c r="N20" s="167" t="s">
        <v>490</v>
      </c>
      <c r="O20" s="164"/>
    </row>
    <row r="21" spans="1:15" ht="48" customHeight="1" x14ac:dyDescent="0.3">
      <c r="A21" s="50">
        <v>4</v>
      </c>
      <c r="B21" s="81" t="s">
        <v>174</v>
      </c>
      <c r="C21" s="88" t="s">
        <v>18</v>
      </c>
      <c r="D21" s="88" t="s">
        <v>192</v>
      </c>
      <c r="E21" s="81" t="s">
        <v>193</v>
      </c>
      <c r="F21" s="81" t="s">
        <v>19</v>
      </c>
      <c r="G21" s="50">
        <v>158</v>
      </c>
      <c r="H21" s="86" t="s">
        <v>407</v>
      </c>
      <c r="I21" s="81" t="s">
        <v>493</v>
      </c>
      <c r="J21" s="167">
        <v>5112945</v>
      </c>
      <c r="K21" s="167">
        <v>0</v>
      </c>
      <c r="L21" s="167">
        <v>680000</v>
      </c>
      <c r="M21" s="167">
        <f t="shared" si="0"/>
        <v>5792945</v>
      </c>
      <c r="N21" s="167"/>
      <c r="O21" s="164"/>
    </row>
  </sheetData>
  <mergeCells count="17">
    <mergeCell ref="B8:G8"/>
    <mergeCell ref="J3:J4"/>
    <mergeCell ref="K3:L3"/>
    <mergeCell ref="M3:M4"/>
    <mergeCell ref="N3:N4"/>
    <mergeCell ref="O3:O4"/>
    <mergeCell ref="B5:G5"/>
    <mergeCell ref="A1:N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51" fitToHeight="0" orientation="landscape" r:id="rId1"/>
  <headerFooter>
    <oddFooter>페이지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O7"/>
  <sheetViews>
    <sheetView zoomScale="55" zoomScaleNormal="55" workbookViewId="0">
      <selection activeCell="C22" sqref="C22"/>
    </sheetView>
  </sheetViews>
  <sheetFormatPr defaultRowHeight="16.5" x14ac:dyDescent="0.3"/>
  <cols>
    <col min="1" max="1" width="8.5" bestFit="1" customWidth="1"/>
    <col min="2" max="2" width="25.5" bestFit="1" customWidth="1"/>
    <col min="3" max="3" width="11.5" bestFit="1" customWidth="1"/>
    <col min="4" max="5" width="18.5" bestFit="1" customWidth="1"/>
    <col min="6" max="6" width="15" bestFit="1" customWidth="1"/>
    <col min="7" max="7" width="11.5" bestFit="1" customWidth="1"/>
    <col min="8" max="8" width="58.875" customWidth="1"/>
    <col min="9" max="9" width="15" bestFit="1" customWidth="1"/>
    <col min="10" max="10" width="15.5" bestFit="1" customWidth="1"/>
    <col min="11" max="11" width="15.875" bestFit="1" customWidth="1"/>
    <col min="12" max="12" width="17.125" bestFit="1" customWidth="1"/>
    <col min="13" max="13" width="15.5" bestFit="1" customWidth="1"/>
    <col min="14" max="14" width="57.125" customWidth="1"/>
    <col min="15" max="15" width="8.5" bestFit="1" customWidth="1"/>
  </cols>
  <sheetData>
    <row r="1" spans="1:15" ht="38.25" x14ac:dyDescent="0.3">
      <c r="A1" s="282" t="s">
        <v>505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</row>
    <row r="2" spans="1:15" x14ac:dyDescent="0.3">
      <c r="B2" s="1"/>
      <c r="C2" s="1"/>
      <c r="E2" s="1"/>
      <c r="G2" s="1"/>
      <c r="I2" s="1"/>
      <c r="L2" s="2"/>
      <c r="N2" s="69" t="s">
        <v>6</v>
      </c>
    </row>
    <row r="3" spans="1:15" ht="26.25" x14ac:dyDescent="0.3">
      <c r="A3" s="307" t="s">
        <v>0</v>
      </c>
      <c r="B3" s="307" t="s">
        <v>1</v>
      </c>
      <c r="C3" s="300" t="s">
        <v>8</v>
      </c>
      <c r="D3" s="307" t="s">
        <v>14</v>
      </c>
      <c r="E3" s="307" t="s">
        <v>15</v>
      </c>
      <c r="F3" s="307" t="s">
        <v>2</v>
      </c>
      <c r="G3" s="306" t="s">
        <v>3</v>
      </c>
      <c r="H3" s="307" t="s">
        <v>4</v>
      </c>
      <c r="I3" s="300" t="s">
        <v>7</v>
      </c>
      <c r="J3" s="306" t="s">
        <v>5</v>
      </c>
      <c r="K3" s="306" t="s">
        <v>400</v>
      </c>
      <c r="L3" s="307"/>
      <c r="M3" s="306" t="s">
        <v>401</v>
      </c>
      <c r="N3" s="306" t="s">
        <v>17</v>
      </c>
      <c r="O3" s="306" t="s">
        <v>16</v>
      </c>
    </row>
    <row r="4" spans="1:15" ht="26.25" x14ac:dyDescent="0.3">
      <c r="A4" s="307"/>
      <c r="B4" s="307"/>
      <c r="C4" s="301"/>
      <c r="D4" s="307"/>
      <c r="E4" s="307"/>
      <c r="F4" s="307"/>
      <c r="G4" s="306"/>
      <c r="H4" s="307"/>
      <c r="I4" s="301"/>
      <c r="J4" s="306"/>
      <c r="K4" s="70" t="s">
        <v>402</v>
      </c>
      <c r="L4" s="71" t="s">
        <v>403</v>
      </c>
      <c r="M4" s="306"/>
      <c r="N4" s="307"/>
      <c r="O4" s="307"/>
    </row>
    <row r="5" spans="1:15" ht="33" customHeight="1" x14ac:dyDescent="0.3">
      <c r="A5" s="72"/>
      <c r="B5" s="297" t="s">
        <v>1496</v>
      </c>
      <c r="C5" s="298"/>
      <c r="D5" s="298"/>
      <c r="E5" s="298"/>
      <c r="F5" s="298"/>
      <c r="G5" s="298"/>
      <c r="H5" s="73"/>
      <c r="I5" s="74"/>
      <c r="J5" s="75">
        <f>SUM(J6:J7)</f>
        <v>350000</v>
      </c>
      <c r="K5" s="75">
        <f>SUM(K6:K7)</f>
        <v>250000</v>
      </c>
      <c r="L5" s="76">
        <f>SUM(L6:L7)</f>
        <v>250000</v>
      </c>
      <c r="M5" s="75">
        <f>SUM(M6:M7)</f>
        <v>350000</v>
      </c>
      <c r="N5" s="77"/>
      <c r="O5" s="77"/>
    </row>
    <row r="6" spans="1:15" ht="48" customHeight="1" x14ac:dyDescent="0.3">
      <c r="A6" s="50">
        <v>1</v>
      </c>
      <c r="B6" s="50" t="s">
        <v>146</v>
      </c>
      <c r="C6" s="50" t="s">
        <v>63</v>
      </c>
      <c r="D6" s="50" t="s">
        <v>410</v>
      </c>
      <c r="E6" s="78" t="s">
        <v>411</v>
      </c>
      <c r="F6" s="50" t="s">
        <v>19</v>
      </c>
      <c r="G6" s="79">
        <v>395</v>
      </c>
      <c r="H6" s="80" t="s">
        <v>412</v>
      </c>
      <c r="I6" s="81" t="s">
        <v>21</v>
      </c>
      <c r="J6" s="82">
        <v>350000</v>
      </c>
      <c r="K6" s="83">
        <v>250000</v>
      </c>
      <c r="L6" s="84"/>
      <c r="M6" s="85">
        <f>J6-K6+L6</f>
        <v>100000</v>
      </c>
      <c r="N6" s="86" t="s">
        <v>413</v>
      </c>
      <c r="O6" s="87"/>
    </row>
    <row r="7" spans="1:15" ht="48" customHeight="1" x14ac:dyDescent="0.3">
      <c r="A7" s="50">
        <v>2</v>
      </c>
      <c r="B7" s="88"/>
      <c r="C7" s="88"/>
      <c r="D7" s="88"/>
      <c r="E7" s="81"/>
      <c r="F7" s="50"/>
      <c r="G7" s="89"/>
      <c r="H7" s="90" t="s">
        <v>414</v>
      </c>
      <c r="I7" s="81"/>
      <c r="J7" s="89"/>
      <c r="K7" s="91"/>
      <c r="L7" s="84">
        <v>250000</v>
      </c>
      <c r="M7" s="85">
        <f t="shared" ref="M7" si="0">J7-K7+L7</f>
        <v>250000</v>
      </c>
      <c r="N7" s="92"/>
      <c r="O7" s="87"/>
    </row>
  </sheetData>
  <mergeCells count="16">
    <mergeCell ref="O3:O4"/>
    <mergeCell ref="B5:G5"/>
    <mergeCell ref="A1:N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L3"/>
    <mergeCell ref="M3:M4"/>
    <mergeCell ref="N3:N4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60" fitToHeight="0" orientation="landscape" r:id="rId1"/>
  <headerFooter>
    <oddFooter>페이지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X79"/>
  <sheetViews>
    <sheetView showWhiteSpace="0" zoomScale="40" zoomScaleNormal="40" zoomScaleSheetLayoutView="25" zoomScalePageLayoutView="40" workbookViewId="0">
      <selection activeCell="V70" sqref="V70"/>
    </sheetView>
  </sheetViews>
  <sheetFormatPr defaultRowHeight="16.5" x14ac:dyDescent="0.3"/>
  <cols>
    <col min="1" max="1" width="37" bestFit="1" customWidth="1"/>
    <col min="2" max="2" width="20.625" customWidth="1"/>
    <col min="3" max="3" width="26" bestFit="1" customWidth="1"/>
    <col min="4" max="4" width="23.25" customWidth="1"/>
    <col min="5" max="5" width="88.75" customWidth="1"/>
    <col min="6" max="6" width="11.875" hidden="1" customWidth="1"/>
    <col min="7" max="7" width="48.625" customWidth="1"/>
    <col min="8" max="9" width="22.625" customWidth="1"/>
    <col min="10" max="10" width="143.25" customWidth="1"/>
    <col min="11" max="13" width="11.25" customWidth="1"/>
  </cols>
  <sheetData>
    <row r="1" spans="1:13" ht="69.75" customHeight="1" x14ac:dyDescent="0.3">
      <c r="A1" s="393" t="s">
        <v>344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</row>
    <row r="2" spans="1:13" ht="24" customHeight="1" x14ac:dyDescent="0.3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401" t="s">
        <v>458</v>
      </c>
      <c r="L2" s="402"/>
      <c r="M2" s="402"/>
    </row>
    <row r="3" spans="1:13" ht="48" customHeight="1" thickBot="1" x14ac:dyDescent="0.35">
      <c r="A3" s="52" t="s">
        <v>345</v>
      </c>
      <c r="B3" s="53"/>
      <c r="C3" s="53"/>
      <c r="D3" s="53"/>
      <c r="E3" s="53"/>
      <c r="F3" s="53"/>
      <c r="G3" s="53"/>
      <c r="H3" s="53"/>
      <c r="I3" s="54"/>
      <c r="J3" s="54"/>
      <c r="K3" s="54"/>
      <c r="L3" s="54"/>
      <c r="M3" s="54"/>
    </row>
    <row r="4" spans="1:13" ht="48" customHeight="1" x14ac:dyDescent="0.3">
      <c r="A4" s="55" t="s">
        <v>346</v>
      </c>
      <c r="B4" s="55" t="s">
        <v>8</v>
      </c>
      <c r="C4" s="55" t="s">
        <v>347</v>
      </c>
      <c r="D4" s="55" t="s">
        <v>348</v>
      </c>
      <c r="E4" s="399" t="s">
        <v>444</v>
      </c>
      <c r="F4" s="399"/>
      <c r="G4" s="400"/>
      <c r="H4" s="406" t="s">
        <v>349</v>
      </c>
      <c r="I4" s="407"/>
      <c r="J4" s="408"/>
      <c r="K4" s="332" t="s">
        <v>350</v>
      </c>
      <c r="L4" s="317"/>
      <c r="M4" s="317"/>
    </row>
    <row r="5" spans="1:13" ht="48" customHeight="1" x14ac:dyDescent="0.3">
      <c r="A5" s="55" t="s">
        <v>351</v>
      </c>
      <c r="B5" s="55" t="s">
        <v>268</v>
      </c>
      <c r="C5" s="55" t="s">
        <v>352</v>
      </c>
      <c r="D5" s="55">
        <v>103</v>
      </c>
      <c r="E5" s="403" t="s">
        <v>353</v>
      </c>
      <c r="F5" s="403"/>
      <c r="G5" s="404"/>
      <c r="H5" s="409" t="s">
        <v>473</v>
      </c>
      <c r="I5" s="410"/>
      <c r="J5" s="411"/>
      <c r="K5" s="397">
        <v>7000</v>
      </c>
      <c r="L5" s="398"/>
      <c r="M5" s="315"/>
    </row>
    <row r="6" spans="1:13" ht="48" customHeight="1" x14ac:dyDescent="0.3">
      <c r="A6" s="139" t="s">
        <v>351</v>
      </c>
      <c r="B6" s="139" t="s">
        <v>268</v>
      </c>
      <c r="C6" s="139" t="s">
        <v>352</v>
      </c>
      <c r="D6" s="139">
        <v>111</v>
      </c>
      <c r="E6" s="348" t="s">
        <v>354</v>
      </c>
      <c r="F6" s="348"/>
      <c r="G6" s="405"/>
      <c r="H6" s="394" t="s">
        <v>355</v>
      </c>
      <c r="I6" s="395"/>
      <c r="J6" s="396"/>
      <c r="K6" s="397">
        <v>100000</v>
      </c>
      <c r="L6" s="398"/>
      <c r="M6" s="315"/>
    </row>
    <row r="7" spans="1:13" ht="48" customHeight="1" thickBot="1" x14ac:dyDescent="0.35">
      <c r="A7" s="180" t="s">
        <v>506</v>
      </c>
      <c r="B7" s="180" t="s">
        <v>507</v>
      </c>
      <c r="C7" s="180" t="s">
        <v>508</v>
      </c>
      <c r="D7" s="180">
        <v>827</v>
      </c>
      <c r="E7" s="412" t="s">
        <v>509</v>
      </c>
      <c r="F7" s="412"/>
      <c r="G7" s="413"/>
      <c r="H7" s="414" t="s">
        <v>510</v>
      </c>
      <c r="I7" s="415"/>
      <c r="J7" s="416"/>
      <c r="K7" s="397">
        <v>65000</v>
      </c>
      <c r="L7" s="398"/>
      <c r="M7" s="315"/>
    </row>
    <row r="8" spans="1:13" ht="48" customHeight="1" x14ac:dyDescent="0.3">
      <c r="A8" s="60"/>
      <c r="B8" s="60"/>
      <c r="C8" s="60"/>
      <c r="D8" s="60"/>
      <c r="E8" s="127"/>
      <c r="F8" s="63"/>
      <c r="G8" s="63"/>
      <c r="H8" s="63"/>
      <c r="I8" s="63"/>
      <c r="J8" s="128"/>
      <c r="K8" s="60"/>
      <c r="L8" s="60"/>
      <c r="M8" s="60"/>
    </row>
    <row r="9" spans="1:13" ht="48" customHeight="1" x14ac:dyDescent="0.3">
      <c r="A9" s="60"/>
      <c r="B9" s="60"/>
      <c r="C9" s="60"/>
      <c r="D9" s="60"/>
      <c r="E9" s="127"/>
      <c r="F9" s="63"/>
      <c r="G9" s="63"/>
      <c r="H9" s="63"/>
      <c r="I9" s="63"/>
      <c r="J9" s="128"/>
      <c r="K9" s="60"/>
      <c r="L9" s="60"/>
      <c r="M9" s="60"/>
    </row>
    <row r="10" spans="1:13" ht="48" customHeight="1" x14ac:dyDescent="0.3">
      <c r="A10" s="60"/>
      <c r="B10" s="60"/>
      <c r="C10" s="60"/>
      <c r="D10" s="60"/>
      <c r="E10" s="127"/>
      <c r="F10" s="63"/>
      <c r="G10" s="63"/>
      <c r="H10" s="63"/>
      <c r="I10" s="63"/>
      <c r="J10" s="128"/>
      <c r="K10" s="60"/>
      <c r="L10" s="60"/>
      <c r="M10" s="60"/>
    </row>
    <row r="11" spans="1:13" ht="48" customHeight="1" thickBot="1" x14ac:dyDescent="0.35">
      <c r="A11" s="52" t="s">
        <v>356</v>
      </c>
      <c r="B11" s="53"/>
      <c r="C11" s="53"/>
      <c r="D11" s="53"/>
      <c r="E11" s="53"/>
      <c r="F11" s="53"/>
      <c r="G11" s="53"/>
      <c r="H11" s="53"/>
      <c r="I11" s="54"/>
      <c r="J11" s="54"/>
      <c r="K11" s="54"/>
      <c r="L11" s="54"/>
      <c r="M11" s="54"/>
    </row>
    <row r="12" spans="1:13" ht="48" customHeight="1" x14ac:dyDescent="0.3">
      <c r="A12" s="55" t="s">
        <v>9</v>
      </c>
      <c r="B12" s="55" t="s">
        <v>10</v>
      </c>
      <c r="C12" s="55" t="s">
        <v>11</v>
      </c>
      <c r="D12" s="55" t="s">
        <v>357</v>
      </c>
      <c r="E12" s="317" t="s">
        <v>358</v>
      </c>
      <c r="F12" s="317"/>
      <c r="G12" s="399" t="s">
        <v>438</v>
      </c>
      <c r="H12" s="399"/>
      <c r="I12" s="400"/>
      <c r="J12" s="56" t="s">
        <v>439</v>
      </c>
      <c r="K12" s="332" t="s">
        <v>350</v>
      </c>
      <c r="L12" s="317"/>
      <c r="M12" s="317"/>
    </row>
    <row r="13" spans="1:13" ht="48" customHeight="1" x14ac:dyDescent="0.3">
      <c r="A13" s="105" t="s">
        <v>359</v>
      </c>
      <c r="B13" s="105" t="s">
        <v>268</v>
      </c>
      <c r="C13" s="105" t="s">
        <v>279</v>
      </c>
      <c r="D13" s="105">
        <v>590</v>
      </c>
      <c r="E13" s="347" t="s">
        <v>360</v>
      </c>
      <c r="F13" s="347"/>
      <c r="G13" s="317" t="s">
        <v>273</v>
      </c>
      <c r="H13" s="317"/>
      <c r="I13" s="318"/>
      <c r="J13" s="58" t="s">
        <v>301</v>
      </c>
      <c r="K13" s="313">
        <v>27000</v>
      </c>
      <c r="L13" s="314"/>
      <c r="M13" s="314"/>
    </row>
    <row r="14" spans="1:13" ht="48" customHeight="1" x14ac:dyDescent="0.3">
      <c r="A14" s="105" t="s">
        <v>270</v>
      </c>
      <c r="B14" s="105" t="s">
        <v>63</v>
      </c>
      <c r="C14" s="105" t="s">
        <v>163</v>
      </c>
      <c r="D14" s="105">
        <v>405</v>
      </c>
      <c r="E14" s="347" t="s">
        <v>361</v>
      </c>
      <c r="F14" s="347"/>
      <c r="G14" s="317" t="s">
        <v>86</v>
      </c>
      <c r="H14" s="317"/>
      <c r="I14" s="318"/>
      <c r="J14" s="58" t="s">
        <v>20</v>
      </c>
      <c r="K14" s="315">
        <v>30000</v>
      </c>
      <c r="L14" s="316"/>
      <c r="M14" s="316"/>
    </row>
    <row r="15" spans="1:13" ht="48" customHeight="1" thickBot="1" x14ac:dyDescent="0.35">
      <c r="A15" s="105" t="s">
        <v>270</v>
      </c>
      <c r="B15" s="105" t="s">
        <v>63</v>
      </c>
      <c r="C15" s="105" t="s">
        <v>447</v>
      </c>
      <c r="D15" s="105">
        <v>643</v>
      </c>
      <c r="E15" s="347" t="s">
        <v>448</v>
      </c>
      <c r="F15" s="347"/>
      <c r="G15" s="317" t="s">
        <v>80</v>
      </c>
      <c r="H15" s="317"/>
      <c r="I15" s="318"/>
      <c r="J15" s="59" t="s">
        <v>55</v>
      </c>
      <c r="K15" s="315">
        <v>20000</v>
      </c>
      <c r="L15" s="316"/>
      <c r="M15" s="316"/>
    </row>
    <row r="16" spans="1:13" ht="48" customHeight="1" x14ac:dyDescent="0.3">
      <c r="A16" s="60"/>
      <c r="B16" s="60"/>
      <c r="C16" s="60"/>
      <c r="D16" s="60"/>
      <c r="E16" s="60"/>
      <c r="F16" s="60"/>
      <c r="G16" s="60"/>
      <c r="H16" s="60"/>
      <c r="I16" s="60"/>
      <c r="J16" s="129"/>
      <c r="K16" s="130"/>
      <c r="L16" s="130"/>
      <c r="M16" s="130"/>
    </row>
    <row r="17" spans="1:13" ht="48" customHeight="1" x14ac:dyDescent="0.3">
      <c r="A17" s="60"/>
      <c r="B17" s="60"/>
      <c r="C17" s="60"/>
      <c r="D17" s="60"/>
      <c r="E17" s="60"/>
      <c r="F17" s="60"/>
      <c r="G17" s="60"/>
      <c r="H17" s="60"/>
      <c r="I17" s="60"/>
      <c r="J17" s="129"/>
      <c r="K17" s="130"/>
      <c r="L17" s="130"/>
      <c r="M17" s="130"/>
    </row>
    <row r="18" spans="1:13" ht="48" customHeight="1" x14ac:dyDescent="0.3">
      <c r="A18" s="60"/>
      <c r="B18" s="60"/>
      <c r="C18" s="60"/>
      <c r="D18" s="60"/>
      <c r="E18" s="60"/>
      <c r="F18" s="60"/>
      <c r="G18" s="60"/>
      <c r="H18" s="60"/>
      <c r="I18" s="60"/>
      <c r="J18" s="129"/>
      <c r="K18" s="130"/>
      <c r="L18" s="130"/>
      <c r="M18" s="130"/>
    </row>
    <row r="19" spans="1:13" ht="48" customHeight="1" thickBot="1" x14ac:dyDescent="0.35">
      <c r="A19" s="52" t="s">
        <v>362</v>
      </c>
      <c r="B19" s="53"/>
      <c r="C19" s="53"/>
      <c r="D19" s="53"/>
      <c r="E19" s="53"/>
      <c r="F19" s="53"/>
      <c r="G19" s="53"/>
      <c r="H19" s="53"/>
      <c r="I19" s="54"/>
      <c r="J19" s="54"/>
      <c r="K19" s="54"/>
      <c r="L19" s="54"/>
      <c r="M19" s="54"/>
    </row>
    <row r="20" spans="1:13" ht="48" customHeight="1" x14ac:dyDescent="0.3">
      <c r="A20" s="105" t="s">
        <v>9</v>
      </c>
      <c r="B20" s="105" t="s">
        <v>10</v>
      </c>
      <c r="C20" s="62" t="s">
        <v>437</v>
      </c>
      <c r="D20" s="105" t="s">
        <v>357</v>
      </c>
      <c r="E20" s="317" t="s">
        <v>363</v>
      </c>
      <c r="F20" s="317"/>
      <c r="G20" s="105" t="s">
        <v>7</v>
      </c>
      <c r="H20" s="317" t="s">
        <v>350</v>
      </c>
      <c r="I20" s="318"/>
      <c r="J20" s="56" t="s">
        <v>443</v>
      </c>
      <c r="K20" s="332" t="s">
        <v>16</v>
      </c>
      <c r="L20" s="317"/>
      <c r="M20" s="317"/>
    </row>
    <row r="21" spans="1:13" ht="48" customHeight="1" x14ac:dyDescent="0.3">
      <c r="A21" s="105" t="s">
        <v>208</v>
      </c>
      <c r="B21" s="105" t="s">
        <v>18</v>
      </c>
      <c r="C21" s="105" t="s">
        <v>364</v>
      </c>
      <c r="D21" s="105">
        <v>826</v>
      </c>
      <c r="E21" s="347" t="s">
        <v>365</v>
      </c>
      <c r="F21" s="347"/>
      <c r="G21" s="105" t="s">
        <v>102</v>
      </c>
      <c r="H21" s="314">
        <v>7451</v>
      </c>
      <c r="I21" s="349"/>
      <c r="J21" s="58" t="s">
        <v>366</v>
      </c>
      <c r="K21" s="323"/>
      <c r="L21" s="324"/>
      <c r="M21" s="324"/>
    </row>
    <row r="22" spans="1:13" ht="48" customHeight="1" thickBot="1" x14ac:dyDescent="0.35">
      <c r="A22" s="105" t="s">
        <v>208</v>
      </c>
      <c r="B22" s="105" t="s">
        <v>18</v>
      </c>
      <c r="C22" s="105" t="s">
        <v>364</v>
      </c>
      <c r="D22" s="105">
        <v>826</v>
      </c>
      <c r="E22" s="347" t="s">
        <v>367</v>
      </c>
      <c r="F22" s="347"/>
      <c r="G22" s="126" t="s">
        <v>116</v>
      </c>
      <c r="H22" s="314">
        <v>13000</v>
      </c>
      <c r="I22" s="349"/>
      <c r="J22" s="59" t="s">
        <v>366</v>
      </c>
      <c r="K22" s="323"/>
      <c r="L22" s="324"/>
      <c r="M22" s="324"/>
    </row>
    <row r="23" spans="1:13" ht="48" customHeight="1" x14ac:dyDescent="0.3">
      <c r="A23" s="60"/>
      <c r="B23" s="60"/>
      <c r="C23" s="60"/>
      <c r="D23" s="60"/>
      <c r="E23" s="63"/>
      <c r="F23" s="63"/>
      <c r="G23" s="131"/>
      <c r="H23" s="64"/>
      <c r="I23" s="64"/>
      <c r="J23" s="128"/>
      <c r="K23" s="61"/>
      <c r="L23" s="61"/>
      <c r="M23" s="61"/>
    </row>
    <row r="24" spans="1:13" ht="48" customHeight="1" x14ac:dyDescent="0.3">
      <c r="A24" s="60"/>
      <c r="B24" s="60"/>
      <c r="C24" s="60"/>
      <c r="D24" s="60"/>
      <c r="E24" s="63"/>
      <c r="F24" s="63"/>
      <c r="G24" s="131"/>
      <c r="H24" s="64"/>
      <c r="I24" s="64"/>
      <c r="J24" s="128"/>
      <c r="K24" s="61"/>
      <c r="L24" s="61"/>
      <c r="M24" s="61"/>
    </row>
    <row r="25" spans="1:13" ht="48" customHeight="1" x14ac:dyDescent="0.3">
      <c r="A25" s="60"/>
      <c r="B25" s="60"/>
      <c r="C25" s="60"/>
      <c r="D25" s="60"/>
      <c r="E25" s="63"/>
      <c r="F25" s="63"/>
      <c r="G25" s="131"/>
      <c r="H25" s="64"/>
      <c r="I25" s="64"/>
      <c r="J25" s="128"/>
      <c r="K25" s="61"/>
      <c r="L25" s="61"/>
      <c r="M25" s="61"/>
    </row>
    <row r="26" spans="1:13" ht="48" customHeight="1" thickBot="1" x14ac:dyDescent="0.35">
      <c r="A26" s="52" t="s">
        <v>368</v>
      </c>
      <c r="B26" s="53"/>
      <c r="C26" s="53"/>
      <c r="D26" s="53"/>
      <c r="E26" s="53"/>
      <c r="F26" s="53"/>
      <c r="G26" s="53"/>
      <c r="H26" s="53"/>
      <c r="I26" s="54"/>
      <c r="J26" s="54"/>
      <c r="K26" s="54"/>
      <c r="L26" s="54"/>
      <c r="M26" s="54"/>
    </row>
    <row r="27" spans="1:13" ht="48" customHeight="1" x14ac:dyDescent="0.3">
      <c r="A27" s="105" t="s">
        <v>346</v>
      </c>
      <c r="B27" s="105" t="s">
        <v>8</v>
      </c>
      <c r="C27" s="105" t="s">
        <v>347</v>
      </c>
      <c r="D27" s="105" t="s">
        <v>348</v>
      </c>
      <c r="E27" s="317" t="s">
        <v>369</v>
      </c>
      <c r="F27" s="317"/>
      <c r="G27" s="105" t="s">
        <v>7</v>
      </c>
      <c r="H27" s="107" t="s">
        <v>350</v>
      </c>
      <c r="I27" s="330" t="s">
        <v>450</v>
      </c>
      <c r="J27" s="331"/>
      <c r="K27" s="332" t="s">
        <v>16</v>
      </c>
      <c r="L27" s="317"/>
      <c r="M27" s="317"/>
    </row>
    <row r="28" spans="1:13" ht="48" customHeight="1" x14ac:dyDescent="0.3">
      <c r="A28" s="105" t="s">
        <v>370</v>
      </c>
      <c r="B28" s="105" t="s">
        <v>268</v>
      </c>
      <c r="C28" s="105" t="s">
        <v>371</v>
      </c>
      <c r="D28" s="105">
        <v>164</v>
      </c>
      <c r="E28" s="347" t="s">
        <v>372</v>
      </c>
      <c r="F28" s="347"/>
      <c r="G28" s="105" t="s">
        <v>373</v>
      </c>
      <c r="H28" s="125">
        <v>50000</v>
      </c>
      <c r="I28" s="350" t="s">
        <v>474</v>
      </c>
      <c r="J28" s="351"/>
      <c r="K28" s="323"/>
      <c r="L28" s="324"/>
      <c r="M28" s="324"/>
    </row>
    <row r="29" spans="1:13" ht="48" customHeight="1" x14ac:dyDescent="0.3">
      <c r="A29" s="105" t="s">
        <v>370</v>
      </c>
      <c r="B29" s="105" t="s">
        <v>268</v>
      </c>
      <c r="C29" s="105" t="s">
        <v>278</v>
      </c>
      <c r="D29" s="105">
        <v>187</v>
      </c>
      <c r="E29" s="347" t="s">
        <v>374</v>
      </c>
      <c r="F29" s="347"/>
      <c r="G29" s="105" t="s">
        <v>373</v>
      </c>
      <c r="H29" s="125">
        <v>25000</v>
      </c>
      <c r="I29" s="321" t="s">
        <v>440</v>
      </c>
      <c r="J29" s="322"/>
      <c r="K29" s="323"/>
      <c r="L29" s="324"/>
      <c r="M29" s="324"/>
    </row>
    <row r="30" spans="1:13" ht="48" customHeight="1" x14ac:dyDescent="0.3">
      <c r="A30" s="142" t="s">
        <v>375</v>
      </c>
      <c r="B30" s="142" t="s">
        <v>265</v>
      </c>
      <c r="C30" s="142" t="s">
        <v>376</v>
      </c>
      <c r="D30" s="142">
        <v>531</v>
      </c>
      <c r="E30" s="347" t="s">
        <v>377</v>
      </c>
      <c r="F30" s="347"/>
      <c r="G30" s="142" t="s">
        <v>93</v>
      </c>
      <c r="H30" s="125">
        <v>55000</v>
      </c>
      <c r="I30" s="321" t="s">
        <v>441</v>
      </c>
      <c r="J30" s="322"/>
      <c r="K30" s="323"/>
      <c r="L30" s="324"/>
      <c r="M30" s="324"/>
    </row>
    <row r="31" spans="1:13" ht="48" customHeight="1" x14ac:dyDescent="0.3">
      <c r="A31" s="143" t="s">
        <v>270</v>
      </c>
      <c r="B31" s="142" t="s">
        <v>465</v>
      </c>
      <c r="C31" s="142" t="s">
        <v>466</v>
      </c>
      <c r="D31" s="142">
        <v>187</v>
      </c>
      <c r="E31" s="347" t="s">
        <v>467</v>
      </c>
      <c r="F31" s="347"/>
      <c r="G31" s="142" t="s">
        <v>468</v>
      </c>
      <c r="H31" s="125">
        <v>25000</v>
      </c>
      <c r="I31" s="321" t="s">
        <v>1354</v>
      </c>
      <c r="J31" s="322"/>
      <c r="K31" s="323"/>
      <c r="L31" s="324"/>
      <c r="M31" s="324"/>
    </row>
    <row r="32" spans="1:13" ht="48" customHeight="1" x14ac:dyDescent="0.3">
      <c r="A32" s="141" t="s">
        <v>459</v>
      </c>
      <c r="B32" s="142" t="s">
        <v>460</v>
      </c>
      <c r="C32" s="142" t="s">
        <v>461</v>
      </c>
      <c r="D32" s="142">
        <v>616</v>
      </c>
      <c r="E32" s="352" t="s">
        <v>462</v>
      </c>
      <c r="F32" s="353"/>
      <c r="G32" s="142" t="s">
        <v>463</v>
      </c>
      <c r="H32" s="125">
        <v>20000</v>
      </c>
      <c r="I32" s="321" t="s">
        <v>464</v>
      </c>
      <c r="J32" s="322"/>
      <c r="K32" s="338"/>
      <c r="L32" s="338"/>
      <c r="M32" s="323"/>
    </row>
    <row r="33" spans="1:13" ht="48" customHeight="1" x14ac:dyDescent="0.3">
      <c r="A33" s="139" t="s">
        <v>270</v>
      </c>
      <c r="B33" s="139" t="s">
        <v>469</v>
      </c>
      <c r="C33" s="139" t="s">
        <v>470</v>
      </c>
      <c r="D33" s="139">
        <v>571</v>
      </c>
      <c r="E33" s="348" t="s">
        <v>471</v>
      </c>
      <c r="F33" s="348"/>
      <c r="G33" s="139" t="s">
        <v>102</v>
      </c>
      <c r="H33" s="151">
        <v>30000</v>
      </c>
      <c r="I33" s="321" t="s">
        <v>472</v>
      </c>
      <c r="J33" s="322"/>
      <c r="K33" s="339"/>
      <c r="L33" s="340"/>
      <c r="M33" s="340"/>
    </row>
    <row r="34" spans="1:13" ht="48" customHeight="1" x14ac:dyDescent="0.3">
      <c r="A34" s="139" t="s">
        <v>270</v>
      </c>
      <c r="B34" s="139" t="s">
        <v>512</v>
      </c>
      <c r="C34" s="139" t="s">
        <v>278</v>
      </c>
      <c r="D34" s="139">
        <v>44</v>
      </c>
      <c r="E34" s="348" t="s">
        <v>511</v>
      </c>
      <c r="F34" s="348"/>
      <c r="G34" s="139" t="s">
        <v>373</v>
      </c>
      <c r="H34" s="150">
        <v>174000</v>
      </c>
      <c r="I34" s="321" t="s">
        <v>441</v>
      </c>
      <c r="J34" s="322"/>
      <c r="K34" s="367"/>
      <c r="L34" s="367"/>
      <c r="M34" s="339"/>
    </row>
    <row r="35" spans="1:13" ht="48" customHeight="1" thickBot="1" x14ac:dyDescent="0.35">
      <c r="A35" s="241" t="s">
        <v>270</v>
      </c>
      <c r="B35" s="241" t="s">
        <v>265</v>
      </c>
      <c r="C35" s="241" t="s">
        <v>784</v>
      </c>
      <c r="D35" s="195">
        <v>269</v>
      </c>
      <c r="E35" s="347" t="s">
        <v>1353</v>
      </c>
      <c r="F35" s="347"/>
      <c r="G35" s="241" t="s">
        <v>373</v>
      </c>
      <c r="H35" s="125">
        <v>5000</v>
      </c>
      <c r="I35" s="390" t="s">
        <v>1354</v>
      </c>
      <c r="J35" s="391"/>
      <c r="K35" s="323"/>
      <c r="L35" s="324"/>
      <c r="M35" s="324"/>
    </row>
    <row r="36" spans="1:13" ht="48" customHeight="1" x14ac:dyDescent="0.3">
      <c r="A36" s="60"/>
      <c r="B36" s="60"/>
      <c r="C36" s="60"/>
      <c r="D36" s="60"/>
      <c r="E36" s="63"/>
      <c r="F36" s="63"/>
      <c r="G36" s="60"/>
      <c r="H36" s="127"/>
      <c r="I36" s="132"/>
      <c r="J36" s="63"/>
      <c r="K36" s="61"/>
      <c r="L36" s="61"/>
      <c r="M36" s="61"/>
    </row>
    <row r="37" spans="1:13" ht="48" customHeight="1" x14ac:dyDescent="0.3">
      <c r="A37" s="60"/>
      <c r="B37" s="60"/>
      <c r="C37" s="60"/>
      <c r="D37" s="60"/>
      <c r="E37" s="63"/>
      <c r="F37" s="63"/>
      <c r="G37" s="60"/>
      <c r="H37" s="127"/>
      <c r="I37" s="132"/>
      <c r="J37" s="63"/>
      <c r="K37" s="61"/>
      <c r="L37" s="61"/>
      <c r="M37" s="61"/>
    </row>
    <row r="38" spans="1:13" ht="48" customHeight="1" x14ac:dyDescent="0.3">
      <c r="A38" s="60"/>
      <c r="B38" s="60"/>
      <c r="C38" s="60"/>
      <c r="D38" s="60"/>
      <c r="E38" s="63"/>
      <c r="F38" s="63"/>
      <c r="G38" s="60"/>
      <c r="H38" s="127"/>
      <c r="I38" s="132"/>
      <c r="J38" s="63"/>
      <c r="K38" s="61"/>
      <c r="L38" s="61"/>
      <c r="M38" s="61"/>
    </row>
    <row r="39" spans="1:13" ht="48" customHeight="1" thickBot="1" x14ac:dyDescent="0.35">
      <c r="A39" s="52" t="s">
        <v>378</v>
      </c>
      <c r="B39" s="53"/>
      <c r="C39" s="53"/>
      <c r="D39" s="53"/>
      <c r="E39" s="53"/>
      <c r="F39" s="53"/>
      <c r="G39" s="53"/>
      <c r="H39" s="53"/>
      <c r="I39" s="54"/>
      <c r="J39" s="54"/>
      <c r="K39" s="54"/>
      <c r="L39" s="54"/>
      <c r="M39" s="54"/>
    </row>
    <row r="40" spans="1:13" ht="48" customHeight="1" x14ac:dyDescent="0.3">
      <c r="A40" s="55" t="s">
        <v>379</v>
      </c>
      <c r="B40" s="55" t="s">
        <v>10</v>
      </c>
      <c r="C40" s="55" t="s">
        <v>347</v>
      </c>
      <c r="D40" s="55" t="s">
        <v>348</v>
      </c>
      <c r="E40" s="55" t="s">
        <v>12</v>
      </c>
      <c r="F40" s="55" t="s">
        <v>13</v>
      </c>
      <c r="G40" s="149" t="s">
        <v>381</v>
      </c>
      <c r="H40" s="341" t="s">
        <v>380</v>
      </c>
      <c r="I40" s="342"/>
      <c r="J40" s="343"/>
      <c r="K40" s="332" t="s">
        <v>16</v>
      </c>
      <c r="L40" s="317"/>
      <c r="M40" s="317"/>
    </row>
    <row r="41" spans="1:13" ht="48" customHeight="1" x14ac:dyDescent="0.3">
      <c r="A41" s="55" t="s">
        <v>382</v>
      </c>
      <c r="B41" s="55" t="s">
        <v>265</v>
      </c>
      <c r="C41" s="55" t="s">
        <v>383</v>
      </c>
      <c r="D41" s="55">
        <v>71</v>
      </c>
      <c r="E41" s="57" t="s">
        <v>384</v>
      </c>
      <c r="F41" s="55" t="s">
        <v>204</v>
      </c>
      <c r="G41" s="124">
        <v>3000000</v>
      </c>
      <c r="H41" s="344" t="s">
        <v>385</v>
      </c>
      <c r="I41" s="345"/>
      <c r="J41" s="346"/>
      <c r="K41" s="388"/>
      <c r="L41" s="388"/>
      <c r="M41" s="389"/>
    </row>
    <row r="42" spans="1:13" ht="48" customHeight="1" x14ac:dyDescent="0.3">
      <c r="A42" s="139" t="s">
        <v>359</v>
      </c>
      <c r="B42" s="139" t="s">
        <v>268</v>
      </c>
      <c r="C42" s="139" t="s">
        <v>180</v>
      </c>
      <c r="D42" s="139">
        <v>556</v>
      </c>
      <c r="E42" s="140" t="s">
        <v>386</v>
      </c>
      <c r="F42" s="139" t="s">
        <v>182</v>
      </c>
      <c r="G42" s="151">
        <v>1000000</v>
      </c>
      <c r="H42" s="325" t="s">
        <v>445</v>
      </c>
      <c r="I42" s="326"/>
      <c r="J42" s="327"/>
      <c r="K42" s="328"/>
      <c r="L42" s="328"/>
      <c r="M42" s="329"/>
    </row>
    <row r="43" spans="1:13" ht="48" customHeight="1" x14ac:dyDescent="0.3">
      <c r="A43" s="139" t="s">
        <v>452</v>
      </c>
      <c r="B43" s="139" t="s">
        <v>453</v>
      </c>
      <c r="C43" s="139" t="s">
        <v>454</v>
      </c>
      <c r="D43" s="139">
        <v>258</v>
      </c>
      <c r="E43" s="140" t="s">
        <v>455</v>
      </c>
      <c r="F43" s="139" t="s">
        <v>456</v>
      </c>
      <c r="G43" s="150">
        <v>1000000</v>
      </c>
      <c r="H43" s="333" t="s">
        <v>457</v>
      </c>
      <c r="I43" s="334"/>
      <c r="J43" s="335"/>
      <c r="K43" s="336"/>
      <c r="L43" s="337"/>
      <c r="M43" s="337"/>
    </row>
    <row r="44" spans="1:13" ht="48" customHeight="1" thickBot="1" x14ac:dyDescent="0.35">
      <c r="A44" s="147" t="s">
        <v>270</v>
      </c>
      <c r="B44" s="147" t="s">
        <v>494</v>
      </c>
      <c r="C44" s="147" t="s">
        <v>495</v>
      </c>
      <c r="D44" s="147">
        <v>251</v>
      </c>
      <c r="E44" s="146" t="s">
        <v>337</v>
      </c>
      <c r="F44" s="147" t="s">
        <v>338</v>
      </c>
      <c r="G44" s="125">
        <v>100000</v>
      </c>
      <c r="H44" s="319" t="s">
        <v>496</v>
      </c>
      <c r="I44" s="320"/>
      <c r="J44" s="148" t="s">
        <v>498</v>
      </c>
      <c r="K44" s="380" t="s">
        <v>497</v>
      </c>
      <c r="L44" s="381"/>
      <c r="M44" s="381"/>
    </row>
    <row r="45" spans="1:13" ht="48" customHeight="1" thickBot="1" x14ac:dyDescent="0.35">
      <c r="A45" s="259" t="s">
        <v>270</v>
      </c>
      <c r="B45" s="259" t="s">
        <v>18</v>
      </c>
      <c r="C45" s="259" t="s">
        <v>206</v>
      </c>
      <c r="D45" s="259">
        <v>705</v>
      </c>
      <c r="E45" s="260" t="s">
        <v>1482</v>
      </c>
      <c r="F45" s="259" t="s">
        <v>338</v>
      </c>
      <c r="G45" s="125">
        <v>1892000</v>
      </c>
      <c r="H45" s="310" t="s">
        <v>1483</v>
      </c>
      <c r="I45" s="311"/>
      <c r="J45" s="312"/>
      <c r="K45" s="308" t="s">
        <v>1484</v>
      </c>
      <c r="L45" s="309"/>
      <c r="M45" s="309"/>
    </row>
    <row r="46" spans="1:13" ht="48" customHeight="1" x14ac:dyDescent="0.3">
      <c r="A46" s="60"/>
      <c r="B46" s="60"/>
      <c r="C46" s="60"/>
      <c r="D46" s="60"/>
      <c r="E46" s="63"/>
      <c r="F46" s="60"/>
      <c r="G46" s="133"/>
      <c r="H46" s="133"/>
      <c r="I46" s="133"/>
      <c r="J46" s="133"/>
      <c r="K46" s="64"/>
      <c r="L46" s="64"/>
      <c r="M46" s="64"/>
    </row>
    <row r="47" spans="1:13" ht="48" customHeight="1" x14ac:dyDescent="0.3">
      <c r="A47" s="60"/>
      <c r="B47" s="60"/>
      <c r="C47" s="60"/>
      <c r="D47" s="60"/>
      <c r="E47" s="63"/>
      <c r="F47" s="60"/>
      <c r="G47" s="133"/>
      <c r="H47" s="133"/>
      <c r="I47" s="133"/>
      <c r="J47" s="133"/>
      <c r="K47" s="64"/>
      <c r="L47" s="64"/>
      <c r="M47" s="64"/>
    </row>
    <row r="48" spans="1:13" ht="48" customHeight="1" x14ac:dyDescent="0.3">
      <c r="A48" s="60"/>
      <c r="B48" s="60"/>
      <c r="C48" s="60"/>
      <c r="D48" s="60"/>
      <c r="E48" s="63"/>
      <c r="F48" s="60"/>
      <c r="G48" s="133"/>
      <c r="H48" s="133"/>
      <c r="I48" s="133"/>
      <c r="J48" s="133"/>
      <c r="K48" s="64"/>
      <c r="L48" s="64"/>
      <c r="M48" s="64"/>
    </row>
    <row r="49" spans="1:24" ht="48" customHeight="1" thickBot="1" x14ac:dyDescent="0.35">
      <c r="A49" s="65" t="s">
        <v>426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</row>
    <row r="50" spans="1:24" ht="48" customHeight="1" x14ac:dyDescent="0.3">
      <c r="A50" s="55" t="s">
        <v>379</v>
      </c>
      <c r="B50" s="55" t="s">
        <v>10</v>
      </c>
      <c r="C50" s="55" t="s">
        <v>347</v>
      </c>
      <c r="D50" s="55" t="s">
        <v>348</v>
      </c>
      <c r="E50" s="55" t="s">
        <v>12</v>
      </c>
      <c r="F50" s="55" t="s">
        <v>387</v>
      </c>
      <c r="G50" s="106" t="s">
        <v>381</v>
      </c>
      <c r="H50" s="341" t="s">
        <v>380</v>
      </c>
      <c r="I50" s="342"/>
      <c r="J50" s="343"/>
      <c r="K50" s="332" t="s">
        <v>16</v>
      </c>
      <c r="L50" s="387"/>
      <c r="M50" s="387"/>
    </row>
    <row r="51" spans="1:24" ht="48" customHeight="1" x14ac:dyDescent="0.3">
      <c r="A51" s="55" t="s">
        <v>392</v>
      </c>
      <c r="B51" s="55" t="s">
        <v>336</v>
      </c>
      <c r="C51" s="55" t="s">
        <v>383</v>
      </c>
      <c r="D51" s="55">
        <v>251</v>
      </c>
      <c r="E51" s="57" t="s">
        <v>395</v>
      </c>
      <c r="F51" s="107" t="s">
        <v>338</v>
      </c>
      <c r="G51" s="134">
        <v>100000</v>
      </c>
      <c r="H51" s="377" t="s">
        <v>398</v>
      </c>
      <c r="I51" s="378"/>
      <c r="J51" s="379"/>
      <c r="K51" s="323"/>
      <c r="L51" s="324"/>
      <c r="M51" s="324"/>
    </row>
    <row r="52" spans="1:24" ht="48" customHeight="1" x14ac:dyDescent="0.3">
      <c r="A52" s="55" t="s">
        <v>392</v>
      </c>
      <c r="B52" s="55" t="s">
        <v>393</v>
      </c>
      <c r="C52" s="55" t="s">
        <v>394</v>
      </c>
      <c r="D52" s="55">
        <v>370</v>
      </c>
      <c r="E52" s="57" t="s">
        <v>396</v>
      </c>
      <c r="F52" s="55" t="s">
        <v>302</v>
      </c>
      <c r="G52" s="124">
        <v>1912862</v>
      </c>
      <c r="H52" s="344" t="s">
        <v>442</v>
      </c>
      <c r="I52" s="345"/>
      <c r="J52" s="346"/>
      <c r="K52" s="323"/>
      <c r="L52" s="324"/>
      <c r="M52" s="324"/>
    </row>
    <row r="53" spans="1:24" ht="48" customHeight="1" x14ac:dyDescent="0.3">
      <c r="A53" s="55" t="s">
        <v>392</v>
      </c>
      <c r="B53" s="55" t="s">
        <v>393</v>
      </c>
      <c r="C53" s="55" t="s">
        <v>394</v>
      </c>
      <c r="D53" s="55">
        <v>371</v>
      </c>
      <c r="E53" s="57" t="s">
        <v>397</v>
      </c>
      <c r="F53" s="55" t="s">
        <v>302</v>
      </c>
      <c r="G53" s="124">
        <v>2639000</v>
      </c>
      <c r="H53" s="344" t="s">
        <v>442</v>
      </c>
      <c r="I53" s="345"/>
      <c r="J53" s="346"/>
      <c r="K53" s="323"/>
      <c r="L53" s="324"/>
      <c r="M53" s="324"/>
    </row>
    <row r="54" spans="1:24" ht="48" customHeight="1" x14ac:dyDescent="0.3">
      <c r="A54" s="105" t="s">
        <v>270</v>
      </c>
      <c r="B54" s="103" t="s">
        <v>18</v>
      </c>
      <c r="C54" s="103" t="s">
        <v>388</v>
      </c>
      <c r="D54" s="103">
        <v>188</v>
      </c>
      <c r="E54" s="57" t="s">
        <v>389</v>
      </c>
      <c r="F54" s="103" t="s">
        <v>115</v>
      </c>
      <c r="G54" s="124">
        <v>55000</v>
      </c>
      <c r="H54" s="344" t="s">
        <v>390</v>
      </c>
      <c r="I54" s="345"/>
      <c r="J54" s="346"/>
      <c r="K54" s="323"/>
      <c r="L54" s="324"/>
      <c r="M54" s="324"/>
    </row>
    <row r="55" spans="1:24" ht="48" customHeight="1" thickBot="1" x14ac:dyDescent="0.35">
      <c r="A55" s="105" t="s">
        <v>270</v>
      </c>
      <c r="B55" s="103" t="s">
        <v>18</v>
      </c>
      <c r="C55" s="103" t="s">
        <v>388</v>
      </c>
      <c r="D55" s="103">
        <v>210</v>
      </c>
      <c r="E55" s="57" t="s">
        <v>391</v>
      </c>
      <c r="F55" s="103" t="s">
        <v>93</v>
      </c>
      <c r="G55" s="124">
        <v>1000000</v>
      </c>
      <c r="H55" s="384" t="s">
        <v>390</v>
      </c>
      <c r="I55" s="385"/>
      <c r="J55" s="386"/>
      <c r="K55" s="323"/>
      <c r="L55" s="324"/>
      <c r="M55" s="324"/>
    </row>
    <row r="56" spans="1:24" ht="48" customHeight="1" x14ac:dyDescent="0.3">
      <c r="A56" s="60"/>
      <c r="B56" s="60"/>
      <c r="C56" s="60"/>
      <c r="D56" s="60"/>
      <c r="E56" s="63"/>
      <c r="F56" s="60"/>
      <c r="G56" s="127"/>
      <c r="H56" s="133"/>
      <c r="I56" s="133"/>
      <c r="J56" s="133"/>
      <c r="K56" s="61"/>
      <c r="L56" s="61"/>
      <c r="M56" s="61"/>
    </row>
    <row r="57" spans="1:24" ht="48" customHeight="1" x14ac:dyDescent="0.3">
      <c r="A57" s="60"/>
      <c r="B57" s="60"/>
      <c r="C57" s="60"/>
      <c r="D57" s="60"/>
      <c r="E57" s="63"/>
      <c r="F57" s="60"/>
      <c r="G57" s="127"/>
      <c r="H57" s="133"/>
      <c r="I57" s="133"/>
      <c r="J57" s="133"/>
      <c r="K57" s="61"/>
      <c r="L57" s="61"/>
      <c r="M57" s="61"/>
    </row>
    <row r="58" spans="1:24" ht="48" customHeight="1" x14ac:dyDescent="0.3">
      <c r="A58" s="60"/>
      <c r="B58" s="60"/>
      <c r="C58" s="60"/>
      <c r="D58" s="60"/>
      <c r="E58" s="63"/>
      <c r="F58" s="60"/>
      <c r="G58" s="133"/>
      <c r="H58" s="133"/>
      <c r="I58" s="133"/>
      <c r="J58" s="133"/>
      <c r="K58" s="64"/>
      <c r="L58" s="64"/>
      <c r="M58" s="64"/>
    </row>
    <row r="59" spans="1:24" ht="48" customHeight="1" thickBot="1" x14ac:dyDescent="0.35">
      <c r="A59" s="101" t="s">
        <v>427</v>
      </c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X59" s="108"/>
    </row>
    <row r="60" spans="1:24" ht="48" customHeight="1" x14ac:dyDescent="0.3">
      <c r="A60" s="317" t="s">
        <v>379</v>
      </c>
      <c r="B60" s="317" t="s">
        <v>10</v>
      </c>
      <c r="C60" s="317" t="s">
        <v>347</v>
      </c>
      <c r="D60" s="317" t="s">
        <v>348</v>
      </c>
      <c r="E60" s="123" t="s">
        <v>428</v>
      </c>
      <c r="F60" s="382" t="s">
        <v>436</v>
      </c>
      <c r="G60" s="341" t="s">
        <v>429</v>
      </c>
      <c r="H60" s="342"/>
      <c r="I60" s="342"/>
      <c r="J60" s="343"/>
      <c r="K60" s="371" t="s">
        <v>16</v>
      </c>
      <c r="L60" s="372"/>
      <c r="M60" s="373"/>
    </row>
    <row r="61" spans="1:24" ht="48" customHeight="1" x14ac:dyDescent="0.3">
      <c r="A61" s="317"/>
      <c r="B61" s="317"/>
      <c r="C61" s="317"/>
      <c r="D61" s="317"/>
      <c r="E61" s="105" t="s">
        <v>358</v>
      </c>
      <c r="F61" s="383"/>
      <c r="G61" s="117" t="s">
        <v>8</v>
      </c>
      <c r="H61" s="116" t="s">
        <v>347</v>
      </c>
      <c r="I61" s="116" t="s">
        <v>348</v>
      </c>
      <c r="J61" s="118" t="s">
        <v>358</v>
      </c>
      <c r="K61" s="374"/>
      <c r="L61" s="375"/>
      <c r="M61" s="376"/>
    </row>
    <row r="62" spans="1:24" ht="48" customHeight="1" x14ac:dyDescent="0.3">
      <c r="A62" s="317" t="s">
        <v>270</v>
      </c>
      <c r="B62" s="317" t="s">
        <v>66</v>
      </c>
      <c r="C62" s="317" t="s">
        <v>54</v>
      </c>
      <c r="D62" s="317">
        <v>42</v>
      </c>
      <c r="E62" s="392" t="s">
        <v>434</v>
      </c>
      <c r="F62" s="363" t="s">
        <v>436</v>
      </c>
      <c r="G62" s="119" t="s">
        <v>66</v>
      </c>
      <c r="H62" s="109" t="s">
        <v>54</v>
      </c>
      <c r="I62" s="109">
        <v>42</v>
      </c>
      <c r="J62" s="111" t="s">
        <v>430</v>
      </c>
      <c r="K62" s="366"/>
      <c r="L62" s="367"/>
      <c r="M62" s="339"/>
    </row>
    <row r="63" spans="1:24" ht="48" customHeight="1" thickBot="1" x14ac:dyDescent="0.35">
      <c r="A63" s="317"/>
      <c r="B63" s="317"/>
      <c r="C63" s="317"/>
      <c r="D63" s="317"/>
      <c r="E63" s="392"/>
      <c r="F63" s="365"/>
      <c r="G63" s="137" t="s">
        <v>66</v>
      </c>
      <c r="H63" s="138" t="s">
        <v>54</v>
      </c>
      <c r="I63" s="138"/>
      <c r="J63" s="112" t="s">
        <v>431</v>
      </c>
      <c r="K63" s="368"/>
      <c r="L63" s="369"/>
      <c r="M63" s="370"/>
    </row>
    <row r="64" spans="1:24" ht="48" customHeight="1" x14ac:dyDescent="0.3">
      <c r="A64" s="317" t="s">
        <v>270</v>
      </c>
      <c r="B64" s="317" t="s">
        <v>18</v>
      </c>
      <c r="C64" s="317" t="s">
        <v>187</v>
      </c>
      <c r="D64" s="317">
        <v>587</v>
      </c>
      <c r="E64" s="392" t="s">
        <v>435</v>
      </c>
      <c r="F64" s="363" t="s">
        <v>433</v>
      </c>
      <c r="G64" s="135" t="s">
        <v>18</v>
      </c>
      <c r="H64" s="136" t="s">
        <v>187</v>
      </c>
      <c r="I64" s="136">
        <v>587</v>
      </c>
      <c r="J64" s="113" t="s">
        <v>446</v>
      </c>
      <c r="K64" s="354"/>
      <c r="L64" s="355"/>
      <c r="M64" s="356"/>
    </row>
    <row r="65" spans="1:13" ht="48" customHeight="1" x14ac:dyDescent="0.3">
      <c r="A65" s="317"/>
      <c r="B65" s="317"/>
      <c r="C65" s="317"/>
      <c r="D65" s="317"/>
      <c r="E65" s="347"/>
      <c r="F65" s="364"/>
      <c r="G65" s="120" t="s">
        <v>18</v>
      </c>
      <c r="H65" s="110" t="s">
        <v>187</v>
      </c>
      <c r="I65" s="110">
        <v>587</v>
      </c>
      <c r="J65" s="114" t="s">
        <v>449</v>
      </c>
      <c r="K65" s="357"/>
      <c r="L65" s="358"/>
      <c r="M65" s="359"/>
    </row>
    <row r="66" spans="1:13" ht="48" customHeight="1" thickBot="1" x14ac:dyDescent="0.35">
      <c r="A66" s="317"/>
      <c r="B66" s="317"/>
      <c r="C66" s="317"/>
      <c r="D66" s="317"/>
      <c r="E66" s="347"/>
      <c r="F66" s="365"/>
      <c r="G66" s="121" t="s">
        <v>18</v>
      </c>
      <c r="H66" s="122" t="s">
        <v>451</v>
      </c>
      <c r="I66" s="122">
        <v>655</v>
      </c>
      <c r="J66" s="115" t="s">
        <v>432</v>
      </c>
      <c r="K66" s="360"/>
      <c r="L66" s="361"/>
      <c r="M66" s="362"/>
    </row>
    <row r="67" spans="1:13" ht="48" customHeight="1" x14ac:dyDescent="0.3"/>
    <row r="68" spans="1:13" ht="48" customHeight="1" x14ac:dyDescent="0.3"/>
    <row r="69" spans="1:13" ht="48" customHeight="1" x14ac:dyDescent="0.3"/>
    <row r="70" spans="1:13" ht="48" customHeight="1" x14ac:dyDescent="0.3"/>
    <row r="71" spans="1:13" ht="48" customHeight="1" x14ac:dyDescent="0.3"/>
    <row r="72" spans="1:13" ht="48" customHeight="1" x14ac:dyDescent="0.3"/>
    <row r="73" spans="1:13" ht="48" customHeight="1" x14ac:dyDescent="0.3"/>
    <row r="74" spans="1:13" ht="48" customHeight="1" x14ac:dyDescent="0.3"/>
    <row r="75" spans="1:13" ht="48" customHeight="1" x14ac:dyDescent="0.3"/>
    <row r="76" spans="1:13" ht="48" customHeight="1" x14ac:dyDescent="0.3"/>
    <row r="77" spans="1:13" ht="48" customHeight="1" x14ac:dyDescent="0.3"/>
    <row r="78" spans="1:13" ht="48" customHeight="1" x14ac:dyDescent="0.3"/>
    <row r="79" spans="1:13" ht="48" customHeight="1" x14ac:dyDescent="0.3"/>
  </sheetData>
  <mergeCells count="107">
    <mergeCell ref="A1:M1"/>
    <mergeCell ref="H6:J6"/>
    <mergeCell ref="K5:M5"/>
    <mergeCell ref="K6:M6"/>
    <mergeCell ref="K12:M12"/>
    <mergeCell ref="G12:I12"/>
    <mergeCell ref="K2:M2"/>
    <mergeCell ref="K4:M4"/>
    <mergeCell ref="E12:F12"/>
    <mergeCell ref="E4:G4"/>
    <mergeCell ref="E5:G5"/>
    <mergeCell ref="E6:G6"/>
    <mergeCell ref="H4:J4"/>
    <mergeCell ref="H5:J5"/>
    <mergeCell ref="E7:G7"/>
    <mergeCell ref="H7:J7"/>
    <mergeCell ref="K7:M7"/>
    <mergeCell ref="C64:C66"/>
    <mergeCell ref="D64:D66"/>
    <mergeCell ref="E64:E66"/>
    <mergeCell ref="A64:A66"/>
    <mergeCell ref="B64:B66"/>
    <mergeCell ref="D62:D63"/>
    <mergeCell ref="A62:A63"/>
    <mergeCell ref="B62:B63"/>
    <mergeCell ref="C62:C63"/>
    <mergeCell ref="E62:E63"/>
    <mergeCell ref="K44:M44"/>
    <mergeCell ref="F60:F61"/>
    <mergeCell ref="G14:I14"/>
    <mergeCell ref="K15:M15"/>
    <mergeCell ref="A60:A61"/>
    <mergeCell ref="B60:B61"/>
    <mergeCell ref="C60:C61"/>
    <mergeCell ref="D60:D61"/>
    <mergeCell ref="K53:M53"/>
    <mergeCell ref="H53:J53"/>
    <mergeCell ref="H54:J54"/>
    <mergeCell ref="H55:J55"/>
    <mergeCell ref="K54:M54"/>
    <mergeCell ref="K55:M55"/>
    <mergeCell ref="I34:J34"/>
    <mergeCell ref="E34:F34"/>
    <mergeCell ref="K34:M34"/>
    <mergeCell ref="E15:F15"/>
    <mergeCell ref="K51:M51"/>
    <mergeCell ref="K50:M50"/>
    <mergeCell ref="K41:M41"/>
    <mergeCell ref="E35:F35"/>
    <mergeCell ref="I35:J35"/>
    <mergeCell ref="K35:M35"/>
    <mergeCell ref="K64:M66"/>
    <mergeCell ref="F64:F66"/>
    <mergeCell ref="G60:J60"/>
    <mergeCell ref="K62:M63"/>
    <mergeCell ref="K60:M61"/>
    <mergeCell ref="K52:M52"/>
    <mergeCell ref="H50:J50"/>
    <mergeCell ref="H51:J51"/>
    <mergeCell ref="H52:J52"/>
    <mergeCell ref="F62:F63"/>
    <mergeCell ref="H40:J40"/>
    <mergeCell ref="H41:J41"/>
    <mergeCell ref="E13:F13"/>
    <mergeCell ref="I33:J33"/>
    <mergeCell ref="G15:I15"/>
    <mergeCell ref="I31:J31"/>
    <mergeCell ref="E20:F20"/>
    <mergeCell ref="E21:F21"/>
    <mergeCell ref="E22:F22"/>
    <mergeCell ref="E27:F27"/>
    <mergeCell ref="E28:F28"/>
    <mergeCell ref="E14:F14"/>
    <mergeCell ref="E33:F33"/>
    <mergeCell ref="H20:I20"/>
    <mergeCell ref="H21:I21"/>
    <mergeCell ref="H22:I22"/>
    <mergeCell ref="E31:F31"/>
    <mergeCell ref="I28:J28"/>
    <mergeCell ref="E32:F32"/>
    <mergeCell ref="I32:J32"/>
    <mergeCell ref="E29:F29"/>
    <mergeCell ref="E30:F30"/>
    <mergeCell ref="K45:M45"/>
    <mergeCell ref="H45:J45"/>
    <mergeCell ref="K13:M13"/>
    <mergeCell ref="K14:M14"/>
    <mergeCell ref="G13:I13"/>
    <mergeCell ref="H44:I44"/>
    <mergeCell ref="I29:J29"/>
    <mergeCell ref="I30:J30"/>
    <mergeCell ref="K29:M29"/>
    <mergeCell ref="H42:J42"/>
    <mergeCell ref="K42:M42"/>
    <mergeCell ref="I27:J27"/>
    <mergeCell ref="K30:M30"/>
    <mergeCell ref="K20:M20"/>
    <mergeCell ref="K21:M21"/>
    <mergeCell ref="K22:M22"/>
    <mergeCell ref="K31:M31"/>
    <mergeCell ref="K27:M27"/>
    <mergeCell ref="K28:M28"/>
    <mergeCell ref="H43:J43"/>
    <mergeCell ref="K43:M43"/>
    <mergeCell ref="K32:M32"/>
    <mergeCell ref="K33:M33"/>
    <mergeCell ref="K40:M40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33" fitToHeight="0" orientation="landscape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감액</vt:lpstr>
      <vt:lpstr>증액</vt:lpstr>
      <vt:lpstr>기금</vt:lpstr>
      <vt:lpstr>특별회계</vt:lpstr>
      <vt:lpstr>부대의견 종합</vt:lpstr>
      <vt:lpstr>기금!Print_Titles</vt:lpstr>
      <vt:lpstr>'부대의견 종합'!Print_Titles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2020-12-21T03:48:38Z</cp:lastPrinted>
  <dcterms:created xsi:type="dcterms:W3CDTF">2019-11-05T02:11:04Z</dcterms:created>
  <dcterms:modified xsi:type="dcterms:W3CDTF">2020-12-21T03:48:47Z</dcterms:modified>
</cp:coreProperties>
</file>