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-1. 2026년도 업무\1.위원회 업무\1. 문광위 회의\제453회 임시회(26.07.21.~30.)_제2회 추경\0. 제2회 추경예산안\0.계수조정\1.감액조서\"/>
    </mc:Choice>
  </mc:AlternateContent>
  <xr:revisionPtr revIDLastSave="0" documentId="13_ncr:1_{4B368CC5-B9FE-43A4-AA2E-666132DA477C}" xr6:coauthVersionLast="47" xr6:coauthVersionMax="47" xr10:uidLastSave="{00000000-0000-0000-0000-000000000000}"/>
  <bookViews>
    <workbookView xWindow="-120" yWindow="-120" windowWidth="29040" windowHeight="15720" xr2:uid="{45E42129-0560-4B04-95E0-ACDAD9E0B27D}"/>
  </bookViews>
  <sheets>
    <sheet name="일반회계감액안" sheetId="1" r:id="rId1"/>
  </sheets>
  <definedNames>
    <definedName name="_xlnm.Print_Area" localSheetId="0">일반회계감액안!$A$1:$M$20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9" i="1" l="1"/>
  <c r="L5" i="1" s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K5" i="1"/>
  <c r="J5" i="1"/>
  <c r="I5" i="1"/>
</calcChain>
</file>

<file path=xl/sharedStrings.xml><?xml version="1.0" encoding="utf-8"?>
<sst xmlns="http://schemas.openxmlformats.org/spreadsheetml/2006/main" count="117" uniqueCount="66">
  <si>
    <r>
      <t xml:space="preserve">2026년도 제2회 추경예산 일반회계 </t>
    </r>
    <r>
      <rPr>
        <b/>
        <sz val="24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조정(안)</t>
    </r>
    <phoneticPr fontId="5" type="noConversion"/>
  </si>
  <si>
    <t>1.셀에 입력시 엔터(줄바꿈) 금지
2.부기명은 명세서상 기입된 그대로 기입(띄어쓰기 등) 
3.2회추경 예산안은 '비교증감'액 기입
4.상임위 감액안은 '-값' 입력</t>
    <phoneticPr fontId="5" type="noConversion"/>
  </si>
  <si>
    <t>(단위 : 천원)</t>
    <phoneticPr fontId="5" type="noConversion"/>
  </si>
  <si>
    <t>번호</t>
    <phoneticPr fontId="5" type="noConversion"/>
  </si>
  <si>
    <t>위원회명</t>
    <phoneticPr fontId="5" type="noConversion"/>
  </si>
  <si>
    <t>기관별</t>
    <phoneticPr fontId="5" type="noConversion"/>
  </si>
  <si>
    <t>실국</t>
    <phoneticPr fontId="5" type="noConversion"/>
  </si>
  <si>
    <t>부서</t>
    <phoneticPr fontId="5" type="noConversion"/>
  </si>
  <si>
    <t>예산안페이지</t>
    <phoneticPr fontId="5" type="noConversion"/>
  </si>
  <si>
    <t>부기명</t>
    <phoneticPr fontId="5" type="noConversion"/>
  </si>
  <si>
    <t>예산과목</t>
    <phoneticPr fontId="5" type="noConversion"/>
  </si>
  <si>
    <t>기정액</t>
    <phoneticPr fontId="5" type="noConversion"/>
  </si>
  <si>
    <t>2회추경 예산안
(가)</t>
    <phoneticPr fontId="5" type="noConversion"/>
  </si>
  <si>
    <t>상임위 감액안
(나)</t>
    <phoneticPr fontId="5" type="noConversion"/>
  </si>
  <si>
    <t>조정안(다)
(다=가+나)</t>
    <phoneticPr fontId="5" type="noConversion"/>
  </si>
  <si>
    <t>감액사유</t>
    <phoneticPr fontId="5" type="noConversion"/>
  </si>
  <si>
    <t>비고</t>
    <phoneticPr fontId="5" type="noConversion"/>
  </si>
  <si>
    <t>(합계)</t>
    <phoneticPr fontId="5" type="noConversion"/>
  </si>
  <si>
    <t>(문화관광체육위원회)</t>
    <phoneticPr fontId="5" type="noConversion"/>
  </si>
  <si>
    <t>문화관광체육위원회</t>
    <phoneticPr fontId="5" type="noConversion"/>
  </si>
  <si>
    <t>도</t>
    <phoneticPr fontId="5" type="noConversion"/>
  </si>
  <si>
    <t>문화체육교육국</t>
    <phoneticPr fontId="5" type="noConversion"/>
  </si>
  <si>
    <t>문화정책과</t>
    <phoneticPr fontId="5" type="noConversion"/>
  </si>
  <si>
    <t>제4차 제주문화예술진흥계획 수립 용역</t>
    <phoneticPr fontId="5" type="noConversion"/>
  </si>
  <si>
    <t>연구용역비</t>
    <phoneticPr fontId="5" type="noConversion"/>
  </si>
  <si>
    <t>추경 편성 방향 불부합, 시급성 부족</t>
  </si>
  <si>
    <t>체육진흥과</t>
    <phoneticPr fontId="5" type="noConversion"/>
  </si>
  <si>
    <t>제주시 서부지역 복합체육관 건립</t>
    <phoneticPr fontId="5" type="noConversion"/>
  </si>
  <si>
    <t>시설비</t>
    <phoneticPr fontId="5" type="noConversion"/>
  </si>
  <si>
    <t>연도내 사업비 전액 집행 가능성 검토 필요</t>
    <phoneticPr fontId="5" type="noConversion"/>
  </si>
  <si>
    <t>종목단체 스포츠대회, 행사지원사업(기준보조율)</t>
    <phoneticPr fontId="5" type="noConversion"/>
  </si>
  <si>
    <t>민간경상사업보조</t>
    <phoneticPr fontId="5" type="noConversion"/>
  </si>
  <si>
    <t>문화관광체육위원회</t>
  </si>
  <si>
    <t>도</t>
  </si>
  <si>
    <t>문화체육교육국</t>
  </si>
  <si>
    <t>KPGA 투어 챔피언십 IN 제주</t>
    <phoneticPr fontId="5" type="noConversion"/>
  </si>
  <si>
    <t>민간행사사업보조</t>
    <phoneticPr fontId="5" type="noConversion"/>
  </si>
  <si>
    <t>사업비 조정</t>
    <phoneticPr fontId="5" type="noConversion"/>
  </si>
  <si>
    <t>관광교류국</t>
    <phoneticPr fontId="5" type="noConversion"/>
  </si>
  <si>
    <t>관광정책과</t>
    <phoneticPr fontId="5" type="noConversion"/>
  </si>
  <si>
    <t>지속가능한 ESG 여행 확산</t>
    <phoneticPr fontId="5" type="noConversion"/>
  </si>
  <si>
    <t>공기관등에대한경상적위탁사업비</t>
    <phoneticPr fontId="5" type="noConversion"/>
  </si>
  <si>
    <t>유사 인센티브 지원사업과 통합 운영 필요</t>
  </si>
  <si>
    <t>사업소</t>
    <phoneticPr fontId="5" type="noConversion"/>
  </si>
  <si>
    <t>세계유산본부</t>
    <phoneticPr fontId="5" type="noConversion"/>
  </si>
  <si>
    <t>도자연유산 용연·용두암 식생정비사업</t>
    <phoneticPr fontId="5" type="noConversion"/>
  </si>
  <si>
    <t>제주세계자연유산센터 시설물 개보수</t>
    <phoneticPr fontId="5" type="noConversion"/>
  </si>
  <si>
    <t>본예산 삭감 사업, 시급성 부족</t>
  </si>
  <si>
    <t>거문오름용암동굴계 핵심지역 매입자산 유지관리</t>
    <phoneticPr fontId="5" type="noConversion"/>
  </si>
  <si>
    <t>공공운영비</t>
    <phoneticPr fontId="5" type="noConversion"/>
  </si>
  <si>
    <t>한국에너지기술연구원 매입 지장물 철거 실시설계 용역</t>
    <phoneticPr fontId="5" type="noConversion"/>
  </si>
  <si>
    <t>추경 편성 방향 불부합</t>
    <phoneticPr fontId="5" type="noConversion"/>
  </si>
  <si>
    <t>민속자연사박물관</t>
    <phoneticPr fontId="5" type="noConversion"/>
  </si>
  <si>
    <t>민속자연사박물관 민속자료 이관 운송</t>
    <phoneticPr fontId="5" type="noConversion"/>
  </si>
  <si>
    <t>사무관리비</t>
    <phoneticPr fontId="5" type="noConversion"/>
  </si>
  <si>
    <t>돌문화공원관리소</t>
    <phoneticPr fontId="5" type="noConversion"/>
  </si>
  <si>
    <t>돌문화공원 관람로 정비공사</t>
    <phoneticPr fontId="5" type="noConversion"/>
  </si>
  <si>
    <t>제주시</t>
    <phoneticPr fontId="5" type="noConversion"/>
  </si>
  <si>
    <t>문화관광체육국</t>
    <phoneticPr fontId="5" type="noConversion"/>
  </si>
  <si>
    <t>이호게이트볼장 토지매입(지방채 35억원)</t>
    <phoneticPr fontId="5" type="noConversion"/>
  </si>
  <si>
    <t>토지매입비 39억 3천</t>
    <phoneticPr fontId="5" type="noConversion"/>
  </si>
  <si>
    <t>서귀포시</t>
    <phoneticPr fontId="5" type="noConversion"/>
  </si>
  <si>
    <t>시직장운동경기부 운영</t>
    <phoneticPr fontId="5" type="noConversion"/>
  </si>
  <si>
    <t>민간위탁금</t>
    <phoneticPr fontId="5" type="noConversion"/>
  </si>
  <si>
    <t>서귀포국민체육센터 운영관리</t>
  </si>
  <si>
    <t>일부 타지역 참가지원 등 추경편성 방향 불부합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</si>
</sst>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△#,##0"/>
    <numFmt numFmtId="177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sz val="18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76" fontId="9" fillId="3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>
      <alignment vertical="center"/>
    </xf>
    <xf numFmtId="0" fontId="11" fillId="4" borderId="2" xfId="0" applyFont="1" applyFill="1" applyBorder="1" applyAlignment="1">
      <alignment horizontal="center" vertical="center"/>
    </xf>
    <xf numFmtId="41" fontId="9" fillId="4" borderId="2" xfId="1" applyFont="1" applyFill="1" applyBorder="1" applyAlignment="1">
      <alignment vertical="center"/>
    </xf>
    <xf numFmtId="176" fontId="12" fillId="4" borderId="2" xfId="1" applyNumberFormat="1" applyFont="1" applyFill="1" applyBorder="1" applyAlignment="1">
      <alignment vertical="center"/>
    </xf>
    <xf numFmtId="41" fontId="11" fillId="4" borderId="2" xfId="0" applyNumberFormat="1" applyFont="1" applyFill="1" applyBorder="1" applyAlignment="1">
      <alignment horizontal="left" vertical="center"/>
    </xf>
    <xf numFmtId="0" fontId="13" fillId="4" borderId="2" xfId="0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176" fontId="14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shrinkToFit="1"/>
    </xf>
    <xf numFmtId="0" fontId="11" fillId="0" borderId="2" xfId="0" applyFont="1" applyBorder="1" applyAlignment="1">
      <alignment horizontal="center" vertical="center" shrinkToFit="1"/>
    </xf>
    <xf numFmtId="41" fontId="11" fillId="0" borderId="2" xfId="0" applyNumberFormat="1" applyFont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/>
    </xf>
    <xf numFmtId="176" fontId="15" fillId="0" borderId="2" xfId="1" applyNumberFormat="1" applyFont="1" applyBorder="1" applyAlignment="1">
      <alignment horizontal="right" vertical="center"/>
    </xf>
    <xf numFmtId="177" fontId="11" fillId="0" borderId="2" xfId="1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left" vertical="center" wrapText="1"/>
    </xf>
    <xf numFmtId="0" fontId="13" fillId="0" borderId="2" xfId="0" applyFont="1" applyBorder="1">
      <alignment vertical="center"/>
    </xf>
    <xf numFmtId="0" fontId="17" fillId="0" borderId="2" xfId="0" applyFont="1" applyBorder="1" applyAlignment="1">
      <alignment horizontal="left" vertical="center" wrapText="1"/>
    </xf>
    <xf numFmtId="176" fontId="15" fillId="0" borderId="2" xfId="1" applyNumberFormat="1" applyFont="1" applyFill="1" applyBorder="1" applyAlignment="1">
      <alignment horizontal="right" vertical="center"/>
    </xf>
    <xf numFmtId="0" fontId="13" fillId="5" borderId="2" xfId="0" applyFont="1" applyFill="1" applyBorder="1">
      <alignment vertical="center"/>
    </xf>
    <xf numFmtId="0" fontId="11" fillId="5" borderId="2" xfId="0" applyFont="1" applyFill="1" applyBorder="1" applyAlignment="1">
      <alignment horizontal="center" vertical="center" shrinkToFit="1"/>
    </xf>
    <xf numFmtId="176" fontId="11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shrinkToFit="1"/>
    </xf>
    <xf numFmtId="41" fontId="11" fillId="5" borderId="2" xfId="0" applyNumberFormat="1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shrinkToFit="1"/>
    </xf>
    <xf numFmtId="176" fontId="15" fillId="5" borderId="2" xfId="1" applyNumberFormat="1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96376-40C4-4E35-95DB-7D1029BBD502}">
  <sheetPr>
    <tabColor rgb="FFFFC000"/>
    <pageSetUpPr fitToPage="1"/>
  </sheetPr>
  <dimension ref="A1:N20"/>
  <sheetViews>
    <sheetView tabSelected="1" view="pageBreakPreview" zoomScale="70" zoomScaleNormal="70" zoomScaleSheetLayoutView="70" workbookViewId="0">
      <pane ySplit="2" topLeftCell="A3" activePane="bottomLeft" state="frozen"/>
      <selection pane="bottomLeft" activeCell="G8" sqref="G8"/>
    </sheetView>
  </sheetViews>
  <sheetFormatPr defaultRowHeight="48" customHeight="1" x14ac:dyDescent="0.3"/>
  <cols>
    <col min="1" max="1" width="5.625" customWidth="1"/>
    <col min="2" max="2" width="15.75" style="1" bestFit="1" customWidth="1"/>
    <col min="3" max="3" width="9.5" style="36" bestFit="1" customWidth="1"/>
    <col min="4" max="4" width="20.625" style="37" customWidth="1"/>
    <col min="5" max="6" width="20.625" style="36" customWidth="1"/>
    <col min="7" max="7" width="74.625" style="37" customWidth="1"/>
    <col min="8" max="8" width="22.625" style="36" customWidth="1"/>
    <col min="9" max="9" width="21.75" style="36" customWidth="1"/>
    <col min="10" max="12" width="22.625" style="37" customWidth="1"/>
    <col min="13" max="13" width="22.625" style="38" customWidth="1"/>
    <col min="14" max="14" width="22.625" customWidth="1"/>
  </cols>
  <sheetData>
    <row r="1" spans="1:14" ht="60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ht="96" customHeight="1" x14ac:dyDescent="0.3">
      <c r="B2" s="40" t="s">
        <v>1</v>
      </c>
      <c r="C2" s="41"/>
      <c r="D2" s="41"/>
      <c r="E2" s="41"/>
      <c r="F2" s="1"/>
      <c r="G2"/>
      <c r="H2" s="1"/>
      <c r="I2" s="1"/>
      <c r="J2"/>
      <c r="K2"/>
      <c r="L2"/>
      <c r="M2" s="2" t="s">
        <v>2</v>
      </c>
    </row>
    <row r="3" spans="1:14" ht="60" customHeight="1" x14ac:dyDescent="0.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4" t="s">
        <v>11</v>
      </c>
      <c r="J3" s="4" t="s">
        <v>12</v>
      </c>
      <c r="K3" s="3" t="s">
        <v>13</v>
      </c>
      <c r="L3" s="4" t="s">
        <v>14</v>
      </c>
      <c r="M3" s="3" t="s">
        <v>15</v>
      </c>
      <c r="N3" s="3" t="s">
        <v>16</v>
      </c>
    </row>
    <row r="4" spans="1:14" ht="48" customHeight="1" x14ac:dyDescent="0.3">
      <c r="A4" s="5"/>
      <c r="B4" s="42" t="s">
        <v>17</v>
      </c>
      <c r="C4" s="42"/>
      <c r="D4" s="42"/>
      <c r="E4" s="42"/>
      <c r="F4" s="42"/>
      <c r="G4" s="5"/>
      <c r="H4" s="5"/>
      <c r="I4" s="5"/>
      <c r="J4" s="6"/>
      <c r="K4" s="7"/>
      <c r="L4" s="6"/>
      <c r="M4" s="5"/>
      <c r="N4" s="3"/>
    </row>
    <row r="5" spans="1:14" ht="48" customHeight="1" x14ac:dyDescent="0.3">
      <c r="A5" s="8"/>
      <c r="B5" s="43" t="s">
        <v>18</v>
      </c>
      <c r="C5" s="43"/>
      <c r="D5" s="43"/>
      <c r="E5" s="43"/>
      <c r="F5" s="43"/>
      <c r="G5" s="8"/>
      <c r="H5" s="9"/>
      <c r="I5" s="10">
        <f>SUBTOTAL(9,I6:I20)</f>
        <v>12186666</v>
      </c>
      <c r="J5" s="10">
        <f>SUBTOTAL(9,J6:J20)</f>
        <v>19960000</v>
      </c>
      <c r="K5" s="11">
        <f>SUBTOTAL(9,K6:K20)</f>
        <v>-1750000</v>
      </c>
      <c r="L5" s="10">
        <f>SUBTOTAL(9,L6:L20)</f>
        <v>18210000</v>
      </c>
      <c r="M5" s="12"/>
      <c r="N5" s="13"/>
    </row>
    <row r="6" spans="1:14" ht="48" customHeight="1" x14ac:dyDescent="0.3">
      <c r="A6" s="14">
        <v>1</v>
      </c>
      <c r="B6" s="15" t="s">
        <v>19</v>
      </c>
      <c r="C6" s="15" t="s">
        <v>20</v>
      </c>
      <c r="D6" s="15" t="s">
        <v>21</v>
      </c>
      <c r="E6" s="15" t="s">
        <v>22</v>
      </c>
      <c r="F6" s="16">
        <v>233</v>
      </c>
      <c r="G6" s="17" t="s">
        <v>23</v>
      </c>
      <c r="H6" s="18" t="s">
        <v>24</v>
      </c>
      <c r="I6" s="19">
        <v>0</v>
      </c>
      <c r="J6" s="20">
        <v>100000</v>
      </c>
      <c r="K6" s="21">
        <v>-100000</v>
      </c>
      <c r="L6" s="22">
        <f>J6+K6</f>
        <v>0</v>
      </c>
      <c r="M6" s="23" t="s">
        <v>25</v>
      </c>
      <c r="N6" s="24"/>
    </row>
    <row r="7" spans="1:14" ht="48" customHeight="1" x14ac:dyDescent="0.3">
      <c r="A7" s="14">
        <v>2</v>
      </c>
      <c r="B7" s="15" t="s">
        <v>19</v>
      </c>
      <c r="C7" s="15" t="s">
        <v>20</v>
      </c>
      <c r="D7" s="15" t="s">
        <v>21</v>
      </c>
      <c r="E7" s="15" t="s">
        <v>26</v>
      </c>
      <c r="F7" s="16">
        <v>238</v>
      </c>
      <c r="G7" s="17" t="s">
        <v>27</v>
      </c>
      <c r="H7" s="18" t="s">
        <v>28</v>
      </c>
      <c r="I7" s="19">
        <v>3500000</v>
      </c>
      <c r="J7" s="20">
        <v>8350000</v>
      </c>
      <c r="K7" s="21">
        <v>-1250000</v>
      </c>
      <c r="L7" s="22">
        <f t="shared" ref="L7:L10" si="0">J7+K7</f>
        <v>7100000</v>
      </c>
      <c r="M7" s="25" t="s">
        <v>29</v>
      </c>
      <c r="N7" s="24"/>
    </row>
    <row r="8" spans="1:14" ht="48" customHeight="1" x14ac:dyDescent="0.3">
      <c r="A8" s="14">
        <v>3</v>
      </c>
      <c r="B8" s="15" t="s">
        <v>19</v>
      </c>
      <c r="C8" s="15" t="s">
        <v>20</v>
      </c>
      <c r="D8" s="15" t="s">
        <v>21</v>
      </c>
      <c r="E8" s="18" t="s">
        <v>26</v>
      </c>
      <c r="F8" s="16">
        <v>239</v>
      </c>
      <c r="G8" s="17" t="s">
        <v>30</v>
      </c>
      <c r="H8" s="18" t="s">
        <v>31</v>
      </c>
      <c r="I8" s="19">
        <v>2865000</v>
      </c>
      <c r="J8" s="20">
        <v>3565000</v>
      </c>
      <c r="K8" s="26">
        <v>-100000</v>
      </c>
      <c r="L8" s="22">
        <f>J8+K8</f>
        <v>3465000</v>
      </c>
      <c r="M8" s="25" t="s">
        <v>65</v>
      </c>
      <c r="N8" s="24"/>
    </row>
    <row r="9" spans="1:14" ht="48" customHeight="1" x14ac:dyDescent="0.3">
      <c r="A9" s="14">
        <v>4</v>
      </c>
      <c r="B9" s="15" t="s">
        <v>32</v>
      </c>
      <c r="C9" s="15" t="s">
        <v>33</v>
      </c>
      <c r="D9" s="15" t="s">
        <v>34</v>
      </c>
      <c r="E9" s="18" t="s">
        <v>26</v>
      </c>
      <c r="F9" s="16">
        <v>239</v>
      </c>
      <c r="G9" s="17" t="s">
        <v>35</v>
      </c>
      <c r="H9" s="18" t="s">
        <v>36</v>
      </c>
      <c r="I9" s="19">
        <v>225000</v>
      </c>
      <c r="J9" s="20">
        <v>270000</v>
      </c>
      <c r="K9" s="26">
        <v>-20000</v>
      </c>
      <c r="L9" s="22">
        <f>J9+K9</f>
        <v>250000</v>
      </c>
      <c r="M9" s="25" t="s">
        <v>37</v>
      </c>
      <c r="N9" s="27"/>
    </row>
    <row r="10" spans="1:14" ht="48" customHeight="1" x14ac:dyDescent="0.3">
      <c r="A10" s="14">
        <v>5</v>
      </c>
      <c r="B10" s="15" t="s">
        <v>19</v>
      </c>
      <c r="C10" s="15" t="s">
        <v>20</v>
      </c>
      <c r="D10" s="15" t="s">
        <v>38</v>
      </c>
      <c r="E10" s="18" t="s">
        <v>39</v>
      </c>
      <c r="F10" s="16">
        <v>243</v>
      </c>
      <c r="G10" s="17" t="s">
        <v>40</v>
      </c>
      <c r="H10" s="18" t="s">
        <v>41</v>
      </c>
      <c r="I10" s="19">
        <v>50000</v>
      </c>
      <c r="J10" s="20">
        <v>80000</v>
      </c>
      <c r="K10" s="26">
        <v>-30000</v>
      </c>
      <c r="L10" s="22">
        <f t="shared" si="0"/>
        <v>50000</v>
      </c>
      <c r="M10" s="25" t="s">
        <v>42</v>
      </c>
      <c r="N10" s="27"/>
    </row>
    <row r="11" spans="1:14" ht="48" customHeight="1" x14ac:dyDescent="0.3">
      <c r="A11" s="14">
        <v>6</v>
      </c>
      <c r="B11" s="15" t="s">
        <v>19</v>
      </c>
      <c r="C11" s="28" t="s">
        <v>20</v>
      </c>
      <c r="D11" s="15" t="s">
        <v>43</v>
      </c>
      <c r="E11" s="28" t="s">
        <v>44</v>
      </c>
      <c r="F11" s="29">
        <v>252</v>
      </c>
      <c r="G11" s="30" t="s">
        <v>45</v>
      </c>
      <c r="H11" s="28" t="s">
        <v>28</v>
      </c>
      <c r="I11" s="31">
        <v>0</v>
      </c>
      <c r="J11" s="20">
        <v>100000</v>
      </c>
      <c r="K11" s="26">
        <v>-20000</v>
      </c>
      <c r="L11" s="22">
        <f>J11+K11</f>
        <v>80000</v>
      </c>
      <c r="M11" s="32" t="s">
        <v>37</v>
      </c>
      <c r="N11" s="27"/>
    </row>
    <row r="12" spans="1:14" ht="48" customHeight="1" x14ac:dyDescent="0.3">
      <c r="A12" s="14">
        <v>7</v>
      </c>
      <c r="B12" s="15" t="s">
        <v>19</v>
      </c>
      <c r="C12" s="28" t="s">
        <v>20</v>
      </c>
      <c r="D12" s="15" t="s">
        <v>43</v>
      </c>
      <c r="E12" s="28" t="s">
        <v>44</v>
      </c>
      <c r="F12" s="29">
        <v>253</v>
      </c>
      <c r="G12" s="30" t="s">
        <v>46</v>
      </c>
      <c r="H12" s="28" t="s">
        <v>28</v>
      </c>
      <c r="I12" s="31">
        <v>50000</v>
      </c>
      <c r="J12" s="20">
        <v>100000</v>
      </c>
      <c r="K12" s="26">
        <v>-20000</v>
      </c>
      <c r="L12" s="22">
        <f>J12+K12</f>
        <v>80000</v>
      </c>
      <c r="M12" s="32" t="s">
        <v>47</v>
      </c>
      <c r="N12" s="27"/>
    </row>
    <row r="13" spans="1:14" ht="48" customHeight="1" x14ac:dyDescent="0.3">
      <c r="A13" s="14">
        <v>8</v>
      </c>
      <c r="B13" s="15" t="s">
        <v>19</v>
      </c>
      <c r="C13" s="28" t="s">
        <v>20</v>
      </c>
      <c r="D13" s="15" t="s">
        <v>43</v>
      </c>
      <c r="E13" s="28" t="s">
        <v>44</v>
      </c>
      <c r="F13" s="29">
        <v>254</v>
      </c>
      <c r="G13" s="30" t="s">
        <v>48</v>
      </c>
      <c r="H13" s="28" t="s">
        <v>49</v>
      </c>
      <c r="I13" s="31">
        <v>0</v>
      </c>
      <c r="J13" s="20">
        <v>30000</v>
      </c>
      <c r="K13" s="26">
        <v>-10000</v>
      </c>
      <c r="L13" s="22">
        <f>J13+K13</f>
        <v>20000</v>
      </c>
      <c r="M13" s="32" t="s">
        <v>37</v>
      </c>
      <c r="N13" s="27"/>
    </row>
    <row r="14" spans="1:14" ht="48" customHeight="1" x14ac:dyDescent="0.3">
      <c r="A14" s="14">
        <v>9</v>
      </c>
      <c r="B14" s="15" t="s">
        <v>19</v>
      </c>
      <c r="C14" s="28" t="s">
        <v>20</v>
      </c>
      <c r="D14" s="15" t="s">
        <v>43</v>
      </c>
      <c r="E14" s="28" t="s">
        <v>44</v>
      </c>
      <c r="F14" s="29">
        <v>254</v>
      </c>
      <c r="G14" s="30" t="s">
        <v>50</v>
      </c>
      <c r="H14" s="28" t="s">
        <v>28</v>
      </c>
      <c r="I14" s="31">
        <v>0</v>
      </c>
      <c r="J14" s="20">
        <v>50000</v>
      </c>
      <c r="K14" s="26">
        <v>-20000</v>
      </c>
      <c r="L14" s="22">
        <f>J14+K14</f>
        <v>30000</v>
      </c>
      <c r="M14" s="32" t="s">
        <v>51</v>
      </c>
      <c r="N14" s="24"/>
    </row>
    <row r="15" spans="1:14" ht="48" customHeight="1" x14ac:dyDescent="0.3">
      <c r="A15" s="14">
        <v>10</v>
      </c>
      <c r="B15" s="15" t="s">
        <v>19</v>
      </c>
      <c r="C15" s="28" t="s">
        <v>20</v>
      </c>
      <c r="D15" s="15" t="s">
        <v>43</v>
      </c>
      <c r="E15" s="28" t="s">
        <v>52</v>
      </c>
      <c r="F15" s="29">
        <v>262</v>
      </c>
      <c r="G15" s="33" t="s">
        <v>53</v>
      </c>
      <c r="H15" s="28" t="s">
        <v>54</v>
      </c>
      <c r="I15" s="31">
        <v>0</v>
      </c>
      <c r="J15" s="20">
        <v>50000</v>
      </c>
      <c r="K15" s="26">
        <v>-10000</v>
      </c>
      <c r="L15" s="22">
        <f>J15+K15</f>
        <v>40000</v>
      </c>
      <c r="M15" s="25" t="s">
        <v>37</v>
      </c>
      <c r="N15" s="24"/>
    </row>
    <row r="16" spans="1:14" ht="48" customHeight="1" x14ac:dyDescent="0.3">
      <c r="A16" s="14">
        <v>11</v>
      </c>
      <c r="B16" s="15" t="s">
        <v>19</v>
      </c>
      <c r="C16" s="28" t="s">
        <v>20</v>
      </c>
      <c r="D16" s="15" t="s">
        <v>43</v>
      </c>
      <c r="E16" s="28" t="s">
        <v>55</v>
      </c>
      <c r="F16" s="29">
        <v>267</v>
      </c>
      <c r="G16" s="33" t="s">
        <v>56</v>
      </c>
      <c r="H16" s="28" t="s">
        <v>28</v>
      </c>
      <c r="I16" s="31">
        <v>0</v>
      </c>
      <c r="J16" s="20">
        <v>270000</v>
      </c>
      <c r="K16" s="26">
        <v>-50000</v>
      </c>
      <c r="L16" s="22">
        <f t="shared" ref="L16:L17" si="1">J16+K16</f>
        <v>220000</v>
      </c>
      <c r="M16" s="25" t="s">
        <v>37</v>
      </c>
      <c r="N16" s="24"/>
    </row>
    <row r="17" spans="1:14" ht="48" customHeight="1" x14ac:dyDescent="0.3">
      <c r="A17" s="14">
        <v>12</v>
      </c>
      <c r="B17" s="15" t="s">
        <v>19</v>
      </c>
      <c r="C17" s="15" t="s">
        <v>57</v>
      </c>
      <c r="D17" s="15" t="s">
        <v>58</v>
      </c>
      <c r="E17" s="18" t="s">
        <v>26</v>
      </c>
      <c r="F17" s="16">
        <v>378</v>
      </c>
      <c r="G17" s="17" t="s">
        <v>59</v>
      </c>
      <c r="H17" s="18" t="s">
        <v>28</v>
      </c>
      <c r="I17" s="19">
        <v>3500000</v>
      </c>
      <c r="J17" s="20">
        <v>4000000</v>
      </c>
      <c r="K17" s="26">
        <v>-50000</v>
      </c>
      <c r="L17" s="22">
        <f t="shared" si="1"/>
        <v>3950000</v>
      </c>
      <c r="M17" s="25" t="s">
        <v>60</v>
      </c>
      <c r="N17" s="24"/>
    </row>
    <row r="18" spans="1:14" ht="48" customHeight="1" x14ac:dyDescent="0.3">
      <c r="A18" s="14">
        <v>13</v>
      </c>
      <c r="B18" s="15" t="s">
        <v>19</v>
      </c>
      <c r="C18" s="15" t="s">
        <v>61</v>
      </c>
      <c r="D18" s="15" t="s">
        <v>58</v>
      </c>
      <c r="E18" s="18" t="s">
        <v>26</v>
      </c>
      <c r="F18" s="16">
        <v>518</v>
      </c>
      <c r="G18" s="17" t="s">
        <v>62</v>
      </c>
      <c r="H18" s="18" t="s">
        <v>63</v>
      </c>
      <c r="I18" s="19">
        <v>1063333</v>
      </c>
      <c r="J18" s="20">
        <v>1595000</v>
      </c>
      <c r="K18" s="26">
        <v>-50000</v>
      </c>
      <c r="L18" s="22">
        <f>J18+K18</f>
        <v>1545000</v>
      </c>
      <c r="M18" s="25" t="s">
        <v>37</v>
      </c>
      <c r="N18" s="27"/>
    </row>
    <row r="19" spans="1:14" ht="48" customHeight="1" x14ac:dyDescent="0.3">
      <c r="A19" s="14">
        <v>14</v>
      </c>
      <c r="B19" s="15" t="s">
        <v>19</v>
      </c>
      <c r="C19" s="15" t="s">
        <v>61</v>
      </c>
      <c r="D19" s="15" t="s">
        <v>58</v>
      </c>
      <c r="E19" s="18" t="s">
        <v>26</v>
      </c>
      <c r="F19" s="29">
        <v>519</v>
      </c>
      <c r="G19" s="33" t="s">
        <v>64</v>
      </c>
      <c r="H19" s="28" t="s">
        <v>63</v>
      </c>
      <c r="I19" s="31">
        <v>933333</v>
      </c>
      <c r="J19" s="20">
        <v>1400000</v>
      </c>
      <c r="K19" s="34">
        <v>-20000</v>
      </c>
      <c r="L19" s="22">
        <f>J19+K19</f>
        <v>1380000</v>
      </c>
      <c r="M19" s="35" t="s">
        <v>37</v>
      </c>
      <c r="N19" s="24"/>
    </row>
    <row r="20" spans="1:14" ht="48" customHeight="1" x14ac:dyDescent="0.3">
      <c r="A20" s="14"/>
      <c r="B20" s="15"/>
      <c r="C20" s="15"/>
      <c r="D20" s="15"/>
      <c r="E20" s="18"/>
      <c r="F20" s="16"/>
      <c r="G20" s="17"/>
      <c r="H20" s="18"/>
      <c r="I20" s="19"/>
      <c r="J20" s="20"/>
      <c r="K20" s="26"/>
      <c r="L20" s="22"/>
      <c r="M20" s="35"/>
      <c r="N20" s="24"/>
    </row>
  </sheetData>
  <mergeCells count="4">
    <mergeCell ref="A1:M1"/>
    <mergeCell ref="B2:E2"/>
    <mergeCell ref="B4:F4"/>
    <mergeCell ref="B5:F5"/>
  </mergeCells>
  <phoneticPr fontId="5" type="noConversion"/>
  <pageMargins left="0.23622047244094491" right="0.23622047244094491" top="0.74803149606299213" bottom="0.74803149606299213" header="0.31496062992125984" footer="0.31496062992125984"/>
  <pageSetup paperSize="8" scale="62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일반회계감액안</vt:lpstr>
      <vt:lpstr>일반회계감액안!Print_Area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2026-07-24T08:58:24Z</dcterms:created>
  <dcterms:modified xsi:type="dcterms:W3CDTF">2026-07-24T09:01:02Z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RUMDg6NTk6MDFaIiwicElEIjoxLCJwcm9jZXNzSWQiOjE4OTE2LCJwcm9jZXNzTmFtZSI6IkVYQ0VMLkVYRSIsInRyYWNlSWQiOiI5ODY2MUQwRjA4NjE0REU5OTA0MjU3NUUzQTlBQUNDMCIsInVzZXJDb2RlIjoiS0lNSEMwMzEifSwibm9kZTIiOnsiZHNkIjoiMDEwMDAwMDAwMDAwMjU1OCIsImxvZ1RpbWUiOiIyMDI2LTA3LTI0VDA4OjU5OjAxWiIsInBJRCI6MSwicHJvY2Vzc0lkIjoxODkxNiwicHJvY2Vzc05hbWUiOiJFWENFTC5FWEUiLCJ0cmFjZUlkIjoiOTg2NjFEMEYwODYxNERFOTkwNDI1NzVFM0E5QUFDQzAiLCJ1c2VyQ29kZSI6IktJTUhDMDMxIn0sIm5vZGUzIjp7ImRzZCI6IjAxMDAwMDAwMDAwMDI1NTgiLCJsb2dUaW1lIjoiMjAyNi0wNy0yNFQwODo1OTowMVoiLCJwSUQiOjEsInByb2Nlc3NJZCI6MTg5MTYsInByb2Nlc3NOYW1lIjoiRVhDRUwuRVhFIiwidHJhY2VJZCI6Ijk4NjYxRDBGMDg2MTRERTk5MDQyNTc1RTNBOUFBQ0MwIiwidXNlckNvZGUiOiJLSU1IQzAzMSJ9LCJub2RlNCI6eyJkc2QiOiIwMTAwMDAwMDAwMDAyNTU4IiwibG9nVGltZSI6IjIwMjYtMDctMjRUMDg6NTk6MDFaIiwicElEIjoxLCJwcm9jZXNzSWQiOjE4OTE2LCJwcm9jZXNzTmFtZSI6IkVYQ0VMLkVYRSIsInRyYWNlSWQiOiI5ODY2MUQwRjA4NjE0REU5OTA0MjU3NUUzQTlBQUNDMCIsInVzZXJDb2RlIjoiS0lNSEMwMzEifSwibm9kZTUiOnsiZHNkIjoiMDAwMDAwMDAwMDAwMDAwMCIsImxvZ1RpbWUiOiIyMDI2LTA3LTI0VDA5OjAyOjI1WiIsInBJRCI6MjA0OCwicHJvY2Vzc0lkIjoxODkxNiwicHJvY2Vzc05hbWUiOiJFWENFTC5FWEUiLCJ0cmFjZUlkIjoiQTExNzI0MzRDQkM1NENEQ0I0NDU3N0M1MDMwRkYwOEUiLCJ1c2VyQ29kZSI6IktJTUhDMDMxIn0sIm5vZGVDb3VudCI6Miwicm9vdFRyYWNlSWQiOiI5ODY2MUQwRjA4NjE0REU5OTA0MjU3NUUzQTlBQUNDMCJ9</vt:lpwstr>
  </property>
</Properties>
</file>